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48" windowWidth="13920" windowHeight="4908" activeTab="0"/>
  </bookViews>
  <sheets>
    <sheet name="Лист1" sheetId="1" r:id="rId1"/>
  </sheet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<sst xmlns="http://schemas.openxmlformats.org/spreadsheetml/2006/main" count="179" uniqueCount="71">
  <si>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</si>
  <si>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</si>
  <si>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</si>
  <si>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</si>
  <si>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</si>
  <si>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</si>
  <si>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0501</t>
  </si>
  <si>
    <t>№</t>
  </si>
  <si>
    <t>1003</t>
  </si>
  <si>
    <t>0502</t>
  </si>
  <si>
    <t>0707</t>
  </si>
  <si>
    <t>0113</t>
  </si>
  <si>
    <t>0409</t>
  </si>
  <si>
    <t>Итого по программе:</t>
  </si>
  <si>
    <t>200</t>
  </si>
  <si>
    <t>800</t>
  </si>
  <si>
    <t>400</t>
  </si>
  <si>
    <t>300</t>
  </si>
  <si>
    <t>600</t>
  </si>
  <si>
    <t>0408</t>
  </si>
  <si>
    <t>0503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</si>
  <si>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2018-2022 годы"</t>
  </si>
  <si>
    <t>952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</si>
  <si>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2019-2021 годы"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</si>
  <si>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2018-2024 годы"</t>
  </si>
  <si>
    <t xml:space="preserve">Кассовое исполнение 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</si>
  <si>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</si>
  <si>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ВСЕГО:</t>
  </si>
  <si>
    <t>Единица измерения: руб.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</si>
  <si>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2020-2024 годы"</t>
  </si>
  <si>
    <t xml:space="preserve">Расходы на реализацию мероприятий </t>
  </si>
  <si>
    <t>Муниципальная программа "Эффективное управление муниципальным имуществом на период 2020-2024 г.г. на территории Уcть-Кутского муниципального образования (городского поселения)"</t>
  </si>
  <si>
    <t>7961000000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</si>
  <si>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</si>
  <si>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7960300000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</si>
  <si>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2016-2024г.г."</t>
  </si>
  <si>
    <t>7961600000</t>
  </si>
  <si>
    <t>79616S2370</t>
  </si>
  <si>
    <t>79616S2951</t>
  </si>
  <si>
    <t>7961900000</t>
  </si>
  <si>
    <t>79619S2370</t>
  </si>
  <si>
    <t>Муниципальная программа "Развитие и поддержка малого и среднего предпринимательства на территории города Усть-Кута на 2017-2021 годы"</t>
  </si>
  <si>
    <t>0412</t>
  </si>
  <si>
    <t>7960400000</t>
  </si>
  <si>
    <t>7962100000</t>
  </si>
  <si>
    <t>79621L0231</t>
  </si>
  <si>
    <t>79621S2810</t>
  </si>
  <si>
    <t>7960100000</t>
  </si>
  <si>
    <t>79601S2200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</si>
  <si>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2017-2022 годы"</t>
  </si>
  <si>
    <t>7961800000</t>
  </si>
  <si>
    <t>79618S2370</t>
  </si>
  <si>
    <t>7962000000</t>
  </si>
  <si>
    <t>796F255551</t>
  </si>
  <si>
    <t>79605L4970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</si>
  <si>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 </t>
  </si>
  <si>
    <t>7960600000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</si>
  <si>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</si>
  <si>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>7960900000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</si>
  <si>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</si>
  <si>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0314</t>
  </si>
  <si>
    <t>7960700000</t>
  </si>
  <si>
    <t>0310</t>
  </si>
  <si>
    <t>7962300000</t>
  </si>
  <si>
    <t xml:space="preserve">муниципальных программ Усть-Кутского муниципального образования (городского поселения) за 2021 год,                                                        осуществляемых за счет средств местного бюджета </t>
  </si>
  <si>
    <t xml:space="preserve">к решению Думы "Об исполнении бюджета </t>
  </si>
  <si>
    <t>Усть-Кутского муниципального образования</t>
  </si>
  <si>
    <t xml:space="preserve">(городского поселения) за 2021 год" </t>
  </si>
  <si>
    <t>Приложение № 6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</si>
  <si>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2017-2024 годы"</t>
  </si>
  <si>
    <t>от 06.05.2022 г. № 256/48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</si>
</sst>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name val="Courier New"/>
      <family val="3"/>
    </font>
    <font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2" fillId="33" borderId="0" xfId="0" applyNumberFormat="1" applyFont="1" applyFill="1" applyBorder="1" applyAlignment="1">
      <alignment horizontal="center" vertical="center" wrapText="1"/>
    </xf>
    <xf numFmtId="3" fontId="2" fillId="33" borderId="0" xfId="0" applyNumberFormat="1" applyFont="1" applyFill="1" applyBorder="1" applyAlignment="1">
      <alignment horizontal="right" vertical="center" wrapText="1"/>
    </xf>
    <xf numFmtId="49" fontId="1" fillId="33" borderId="0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 vertical="center"/>
    </xf>
    <xf numFmtId="0" fontId="7" fillId="0" borderId="0" xfId="0" applyFont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right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/>
    </xf>
    <xf numFmtId="49" fontId="7" fillId="33" borderId="16" xfId="0" applyNumberFormat="1" applyFont="1" applyFill="1" applyBorder="1" applyAlignment="1">
      <alignment horizontal="left" vertical="center" wrapText="1"/>
    </xf>
    <xf numFmtId="49" fontId="7" fillId="33" borderId="12" xfId="0" applyNumberFormat="1" applyFont="1" applyFill="1" applyBorder="1" applyAlignment="1">
      <alignment horizontal="left" vertical="center" wrapText="1"/>
    </xf>
    <xf numFmtId="49" fontId="7" fillId="33" borderId="17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8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2"/>
  <sheetViews>
    <sheetView tabSelected="1" zoomScalePageLayoutView="0" workbookViewId="0" topLeftCell="A1">
      <selection activeCell="C5" sqref="C5"/>
    </sheetView>
  </sheetViews>
  <sheetFormatPr defaultColWidth="3.625" defaultRowHeight="12.75"/>
  <cols>
    <col min="1" max="1" width="4.50390625" style="0" customWidth="1"/>
    <col min="2" max="2" width="68.125" style="0" customWidth="1"/>
    <col min="3" max="3" width="5.875" style="0" customWidth="1"/>
    <col min="4" max="4" width="6.625" style="0" customWidth="1"/>
    <col min="5" max="5" width="16.625" style="0" customWidth="1"/>
    <col min="6" max="6" width="8.125" style="0" customWidth="1"/>
    <col min="7" max="7" width="19.625" style="11" customWidth="1"/>
    <col min="8" max="8" width="3.625" style="0" customWidth="1"/>
    <col min="9" max="9" width="3.875" style="0" customWidth="1"/>
  </cols>
  <sheetData>
    <row r="1" spans="1:7" ht="12.75" customHeight="1">
      <c r="A1" s="3"/>
      <c r="B1" s="3"/>
      <c r="C1" s="36" t="s">
        <v>68</v>
      </c>
      <c r="D1" s="36"/>
      <c r="E1" s="36"/>
      <c r="F1" s="37"/>
      <c r="G1" s="17"/>
    </row>
    <row r="2" spans="1:7" ht="12.75" customHeight="1">
      <c r="A2" s="2"/>
      <c r="B2" s="2"/>
      <c r="C2" s="36" t="s">
        <v>65</v>
      </c>
      <c r="D2" s="36"/>
      <c r="E2" s="36"/>
      <c r="F2" s="37"/>
      <c r="G2" s="17"/>
    </row>
    <row r="3" spans="3:7" ht="12.75" customHeight="1">
      <c r="C3" s="36" t="s">
        <v>66</v>
      </c>
      <c r="D3" s="36"/>
      <c r="E3" s="36"/>
      <c r="F3" s="37"/>
      <c r="G3" s="17"/>
    </row>
    <row r="4" spans="1:7" ht="12.75" customHeight="1">
      <c r="A4" s="6"/>
      <c r="B4" s="6"/>
      <c r="C4" s="36" t="s">
        <v>67</v>
      </c>
      <c r="D4" s="36"/>
      <c r="E4" s="36"/>
      <c r="F4" s="37"/>
      <c r="G4" s="17"/>
    </row>
    <row r="5" spans="1:7" ht="12.75" customHeight="1">
      <c r="A5" s="6"/>
      <c r="B5" s="6"/>
      <c r="C5" s="36" t="s">
        <v>70</v>
      </c>
      <c r="D5" s="36"/>
      <c r="E5" s="36"/>
      <c r="F5" s="37"/>
      <c r="G5" s="32"/>
    </row>
    <row r="6" spans="1:7" ht="12.75" customHeight="1">
      <c r="A6" s="6"/>
      <c r="B6" s="6"/>
      <c r="C6" s="36"/>
      <c r="D6" s="36"/>
      <c r="E6" s="36"/>
      <c r="F6" s="37"/>
      <c r="G6" s="32"/>
    </row>
    <row r="7" spans="1:26" ht="14.25" customHeight="1">
      <c r="A7" s="40" t="s">
        <v>30</v>
      </c>
      <c r="B7" s="40"/>
      <c r="C7" s="40"/>
      <c r="D7" s="40"/>
      <c r="E7" s="40"/>
      <c r="F7" s="40"/>
      <c r="G7" s="40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28.5" customHeight="1">
      <c r="A8" s="41" t="s">
        <v>64</v>
      </c>
      <c r="B8" s="41"/>
      <c r="C8" s="41"/>
      <c r="D8" s="41"/>
      <c r="E8" s="41"/>
      <c r="F8" s="41"/>
      <c r="G8" s="41"/>
      <c r="H8" s="6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6"/>
    </row>
    <row r="9" spans="1:27" ht="25.5" customHeight="1" hidden="1">
      <c r="A9" s="16"/>
      <c r="B9" s="16"/>
      <c r="C9" s="16"/>
      <c r="D9" s="16"/>
      <c r="E9" s="16"/>
      <c r="F9" s="16"/>
      <c r="G9" s="15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4.25" customHeight="1">
      <c r="A10" s="42" t="s">
        <v>28</v>
      </c>
      <c r="B10" s="42"/>
      <c r="C10" s="42"/>
      <c r="D10" s="42"/>
      <c r="E10" s="42"/>
      <c r="F10" s="42"/>
      <c r="G10" s="42"/>
      <c r="L10" s="2"/>
      <c r="M10" s="2"/>
      <c r="N10" s="2"/>
      <c r="O10" s="2"/>
      <c r="P10" s="2"/>
      <c r="Q10" s="4"/>
      <c r="R10" s="2"/>
      <c r="S10" s="4"/>
      <c r="T10" s="4"/>
      <c r="U10" s="4"/>
      <c r="V10" s="4"/>
      <c r="W10" s="4"/>
      <c r="X10" s="4"/>
      <c r="Y10" s="4"/>
      <c r="Z10" s="4"/>
      <c r="AA10" s="5"/>
    </row>
    <row r="11" spans="1:27" ht="25.5" customHeight="1">
      <c r="A11" s="43" t="s">
        <v>7</v>
      </c>
      <c r="B11" s="45" t="s">
        <v>4</v>
      </c>
      <c r="C11" s="45" t="s">
        <v>5</v>
      </c>
      <c r="D11" s="45"/>
      <c r="E11" s="45"/>
      <c r="F11" s="45"/>
      <c r="G11" s="45" t="s">
        <v>25</v>
      </c>
      <c r="AA11" s="1"/>
    </row>
    <row r="12" spans="1:29" ht="25.5" customHeight="1">
      <c r="A12" s="44"/>
      <c r="B12" s="45"/>
      <c r="C12" s="18" t="s">
        <v>3</v>
      </c>
      <c r="D12" s="18" t="s">
        <v>0</v>
      </c>
      <c r="E12" s="18" t="s">
        <v>1</v>
      </c>
      <c r="F12" s="18" t="s">
        <v>2</v>
      </c>
      <c r="G12" s="4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5" customHeight="1">
      <c r="A13" s="33">
        <v>1</v>
      </c>
      <c r="B13" s="34">
        <v>2</v>
      </c>
      <c r="C13" s="34">
        <v>3</v>
      </c>
      <c r="D13" s="34">
        <v>4</v>
      </c>
      <c r="E13" s="35">
        <v>5</v>
      </c>
      <c r="F13" s="34">
        <v>6</v>
      </c>
      <c r="G13" s="34">
        <v>7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7" s="11" customFormat="1" ht="12.75" customHeight="1">
      <c r="A14" s="38">
        <v>1</v>
      </c>
      <c r="B14" s="51" t="s">
        <v>31</v>
      </c>
      <c r="C14" s="19" t="s">
        <v>22</v>
      </c>
      <c r="D14" s="19" t="s">
        <v>11</v>
      </c>
      <c r="E14" s="20" t="s">
        <v>32</v>
      </c>
      <c r="F14" s="19" t="s">
        <v>14</v>
      </c>
      <c r="G14" s="21">
        <v>4164659.74</v>
      </c>
    </row>
    <row r="15" spans="1:7" s="11" customFormat="1" ht="12.75" customHeight="1">
      <c r="A15" s="50"/>
      <c r="B15" s="52"/>
      <c r="C15" s="19" t="s">
        <v>22</v>
      </c>
      <c r="D15" s="19" t="s">
        <v>11</v>
      </c>
      <c r="E15" s="20" t="s">
        <v>32</v>
      </c>
      <c r="F15" s="19" t="s">
        <v>15</v>
      </c>
      <c r="G15" s="21">
        <v>42062.48</v>
      </c>
    </row>
    <row r="16" spans="1:7" s="11" customFormat="1" ht="14.25" customHeight="1">
      <c r="A16" s="50"/>
      <c r="B16" s="52"/>
      <c r="C16" s="19" t="s">
        <v>22</v>
      </c>
      <c r="D16" s="19" t="s">
        <v>19</v>
      </c>
      <c r="E16" s="20" t="s">
        <v>32</v>
      </c>
      <c r="F16" s="19" t="s">
        <v>14</v>
      </c>
      <c r="G16" s="21">
        <v>178882</v>
      </c>
    </row>
    <row r="17" spans="1:7" s="11" customFormat="1" ht="12" customHeight="1">
      <c r="A17" s="50"/>
      <c r="B17" s="52"/>
      <c r="C17" s="19" t="s">
        <v>22</v>
      </c>
      <c r="D17" s="19" t="s">
        <v>12</v>
      </c>
      <c r="E17" s="20" t="s">
        <v>32</v>
      </c>
      <c r="F17" s="19" t="s">
        <v>14</v>
      </c>
      <c r="G17" s="21">
        <v>1122228</v>
      </c>
    </row>
    <row r="18" spans="1:7" s="11" customFormat="1" ht="12.75" customHeight="1">
      <c r="A18" s="50"/>
      <c r="B18" s="52"/>
      <c r="C18" s="19" t="s">
        <v>22</v>
      </c>
      <c r="D18" s="19" t="s">
        <v>6</v>
      </c>
      <c r="E18" s="20" t="s">
        <v>32</v>
      </c>
      <c r="F18" s="19" t="s">
        <v>14</v>
      </c>
      <c r="G18" s="21">
        <v>7584925.92</v>
      </c>
    </row>
    <row r="19" spans="1:7" s="11" customFormat="1" ht="13.5" customHeight="1">
      <c r="A19" s="50"/>
      <c r="B19" s="52"/>
      <c r="C19" s="19" t="s">
        <v>22</v>
      </c>
      <c r="D19" s="19" t="s">
        <v>9</v>
      </c>
      <c r="E19" s="20" t="s">
        <v>32</v>
      </c>
      <c r="F19" s="19" t="s">
        <v>14</v>
      </c>
      <c r="G19" s="21">
        <v>4942087.26</v>
      </c>
    </row>
    <row r="20" spans="1:7" s="11" customFormat="1" ht="16.5" customHeight="1">
      <c r="A20" s="39"/>
      <c r="B20" s="53"/>
      <c r="C20" s="54" t="s">
        <v>13</v>
      </c>
      <c r="D20" s="55"/>
      <c r="E20" s="55"/>
      <c r="F20" s="56"/>
      <c r="G20" s="23">
        <f>SUM(G14:G19)</f>
        <v>18034845.4</v>
      </c>
    </row>
    <row r="21" spans="1:13" s="11" customFormat="1" ht="21" customHeight="1">
      <c r="A21" s="38">
        <v>2</v>
      </c>
      <c r="B21" s="51" t="s">
        <v>33</v>
      </c>
      <c r="C21" s="24" t="s">
        <v>22</v>
      </c>
      <c r="D21" s="24" t="s">
        <v>12</v>
      </c>
      <c r="E21" s="19" t="s">
        <v>34</v>
      </c>
      <c r="F21" s="24" t="s">
        <v>14</v>
      </c>
      <c r="G21" s="25">
        <v>7913518.64</v>
      </c>
      <c r="H21" s="10"/>
      <c r="I21" s="10"/>
      <c r="J21" s="10"/>
      <c r="K21" s="10"/>
      <c r="L21" s="10"/>
      <c r="M21" s="10"/>
    </row>
    <row r="22" spans="1:13" s="11" customFormat="1" ht="22.5" customHeight="1">
      <c r="A22" s="50"/>
      <c r="B22" s="52"/>
      <c r="C22" s="24" t="s">
        <v>22</v>
      </c>
      <c r="D22" s="24" t="s">
        <v>20</v>
      </c>
      <c r="E22" s="19" t="s">
        <v>34</v>
      </c>
      <c r="F22" s="24" t="s">
        <v>14</v>
      </c>
      <c r="G22" s="25">
        <v>886951.03</v>
      </c>
      <c r="H22" s="10"/>
      <c r="I22" s="10"/>
      <c r="J22" s="10"/>
      <c r="K22" s="10"/>
      <c r="L22" s="10"/>
      <c r="M22" s="10"/>
    </row>
    <row r="23" spans="1:33" s="11" customFormat="1" ht="30.75" customHeight="1">
      <c r="A23" s="57"/>
      <c r="B23" s="57"/>
      <c r="C23" s="47" t="s">
        <v>13</v>
      </c>
      <c r="D23" s="48"/>
      <c r="E23" s="48"/>
      <c r="F23" s="49"/>
      <c r="G23" s="30">
        <f>G21+G22</f>
        <v>8800469.67</v>
      </c>
      <c r="H23" s="12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13"/>
      <c r="AG23" s="10"/>
    </row>
    <row r="24" spans="1:33" s="11" customFormat="1" ht="17.25" customHeight="1">
      <c r="A24" s="38">
        <v>3</v>
      </c>
      <c r="B24" s="51" t="s">
        <v>35</v>
      </c>
      <c r="C24" s="19" t="s">
        <v>22</v>
      </c>
      <c r="D24" s="19" t="s">
        <v>12</v>
      </c>
      <c r="E24" s="20" t="s">
        <v>36</v>
      </c>
      <c r="F24" s="19" t="s">
        <v>14</v>
      </c>
      <c r="G24" s="21">
        <v>57310810.67</v>
      </c>
      <c r="H24" s="12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13"/>
      <c r="AG24" s="10"/>
    </row>
    <row r="25" spans="1:33" s="11" customFormat="1" ht="15" customHeight="1">
      <c r="A25" s="50"/>
      <c r="B25" s="52"/>
      <c r="C25" s="19" t="s">
        <v>22</v>
      </c>
      <c r="D25" s="19" t="s">
        <v>12</v>
      </c>
      <c r="E25" s="20" t="s">
        <v>36</v>
      </c>
      <c r="F25" s="19" t="s">
        <v>16</v>
      </c>
      <c r="G25" s="21">
        <v>4363000</v>
      </c>
      <c r="H25" s="12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13"/>
      <c r="AG25" s="10"/>
    </row>
    <row r="26" spans="1:15" s="11" customFormat="1" ht="17.25" customHeight="1">
      <c r="A26" s="50"/>
      <c r="B26" s="52"/>
      <c r="C26" s="19" t="s">
        <v>22</v>
      </c>
      <c r="D26" s="19" t="s">
        <v>12</v>
      </c>
      <c r="E26" s="20" t="s">
        <v>37</v>
      </c>
      <c r="F26" s="19" t="s">
        <v>14</v>
      </c>
      <c r="G26" s="21">
        <v>525028.44</v>
      </c>
      <c r="O26" s="10"/>
    </row>
    <row r="27" spans="1:33" s="11" customFormat="1" ht="17.25" customHeight="1">
      <c r="A27" s="50"/>
      <c r="B27" s="52"/>
      <c r="C27" s="19" t="s">
        <v>22</v>
      </c>
      <c r="D27" s="19" t="s">
        <v>12</v>
      </c>
      <c r="E27" s="20" t="s">
        <v>38</v>
      </c>
      <c r="F27" s="19" t="s">
        <v>16</v>
      </c>
      <c r="G27" s="21">
        <v>2090803.5</v>
      </c>
      <c r="H27" s="14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13"/>
      <c r="AG27" s="10"/>
    </row>
    <row r="28" spans="1:33" s="11" customFormat="1" ht="20.25" customHeight="1">
      <c r="A28" s="39"/>
      <c r="B28" s="53"/>
      <c r="C28" s="47" t="s">
        <v>13</v>
      </c>
      <c r="D28" s="48"/>
      <c r="E28" s="48"/>
      <c r="F28" s="49"/>
      <c r="G28" s="23">
        <f>G24+G25+G26+G27</f>
        <v>64289642.61</v>
      </c>
      <c r="H28" s="14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13"/>
      <c r="AG28" s="10"/>
    </row>
    <row r="29" spans="1:33" s="11" customFormat="1" ht="20.25" customHeight="1">
      <c r="A29" s="38">
        <v>4</v>
      </c>
      <c r="B29" s="51" t="s">
        <v>21</v>
      </c>
      <c r="C29" s="24" t="s">
        <v>22</v>
      </c>
      <c r="D29" s="24" t="s">
        <v>19</v>
      </c>
      <c r="E29" s="26" t="s">
        <v>39</v>
      </c>
      <c r="F29" s="24" t="s">
        <v>14</v>
      </c>
      <c r="G29" s="25">
        <v>1216059.59</v>
      </c>
      <c r="H29" s="14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13"/>
      <c r="AG29" s="10"/>
    </row>
    <row r="30" spans="1:7" s="11" customFormat="1" ht="21" customHeight="1">
      <c r="A30" s="50"/>
      <c r="B30" s="52"/>
      <c r="C30" s="24" t="s">
        <v>22</v>
      </c>
      <c r="D30" s="24" t="s">
        <v>19</v>
      </c>
      <c r="E30" s="26" t="s">
        <v>39</v>
      </c>
      <c r="F30" s="24" t="s">
        <v>15</v>
      </c>
      <c r="G30" s="25">
        <v>6146929</v>
      </c>
    </row>
    <row r="31" spans="1:7" s="11" customFormat="1" ht="21" customHeight="1">
      <c r="A31" s="50"/>
      <c r="B31" s="52"/>
      <c r="C31" s="24" t="s">
        <v>22</v>
      </c>
      <c r="D31" s="24" t="s">
        <v>19</v>
      </c>
      <c r="E31" s="26" t="s">
        <v>40</v>
      </c>
      <c r="F31" s="24" t="s">
        <v>14</v>
      </c>
      <c r="G31" s="25">
        <v>284016.76</v>
      </c>
    </row>
    <row r="32" spans="1:7" s="11" customFormat="1" ht="27" customHeight="1">
      <c r="A32" s="39"/>
      <c r="B32" s="53"/>
      <c r="C32" s="47" t="s">
        <v>13</v>
      </c>
      <c r="D32" s="48"/>
      <c r="E32" s="48"/>
      <c r="F32" s="49"/>
      <c r="G32" s="21">
        <f>G29+G30+G31</f>
        <v>7647005.35</v>
      </c>
    </row>
    <row r="33" spans="1:7" s="11" customFormat="1" ht="21" customHeight="1">
      <c r="A33" s="38">
        <v>5</v>
      </c>
      <c r="B33" s="51" t="s">
        <v>41</v>
      </c>
      <c r="C33" s="19" t="s">
        <v>22</v>
      </c>
      <c r="D33" s="19" t="s">
        <v>42</v>
      </c>
      <c r="E33" s="20" t="s">
        <v>43</v>
      </c>
      <c r="F33" s="19" t="s">
        <v>15</v>
      </c>
      <c r="G33" s="21">
        <v>100000</v>
      </c>
    </row>
    <row r="34" spans="1:7" s="11" customFormat="1" ht="22.5" customHeight="1">
      <c r="A34" s="39"/>
      <c r="B34" s="53"/>
      <c r="C34" s="47" t="s">
        <v>13</v>
      </c>
      <c r="D34" s="48"/>
      <c r="E34" s="48"/>
      <c r="F34" s="49"/>
      <c r="G34" s="25">
        <f>G33</f>
        <v>100000</v>
      </c>
    </row>
    <row r="35" spans="1:7" s="11" customFormat="1" ht="18" customHeight="1">
      <c r="A35" s="50">
        <v>6</v>
      </c>
      <c r="B35" s="63" t="s">
        <v>24</v>
      </c>
      <c r="C35" s="29" t="s">
        <v>22</v>
      </c>
      <c r="D35" s="24" t="s">
        <v>8</v>
      </c>
      <c r="E35" s="26" t="s">
        <v>44</v>
      </c>
      <c r="F35" s="24" t="s">
        <v>17</v>
      </c>
      <c r="G35" s="25">
        <v>20178757.5</v>
      </c>
    </row>
    <row r="36" spans="1:7" s="11" customFormat="1" ht="17.25" customHeight="1">
      <c r="A36" s="50"/>
      <c r="B36" s="64"/>
      <c r="C36" s="61" t="s">
        <v>22</v>
      </c>
      <c r="D36" s="24" t="s">
        <v>6</v>
      </c>
      <c r="E36" s="26" t="s">
        <v>45</v>
      </c>
      <c r="F36" s="24" t="s">
        <v>16</v>
      </c>
      <c r="G36" s="25">
        <v>55035.06</v>
      </c>
    </row>
    <row r="37" spans="1:7" s="11" customFormat="1" ht="22.5" customHeight="1">
      <c r="A37" s="50"/>
      <c r="B37" s="64"/>
      <c r="C37" s="62"/>
      <c r="D37" s="24" t="s">
        <v>8</v>
      </c>
      <c r="E37" s="26" t="s">
        <v>45</v>
      </c>
      <c r="F37" s="24" t="s">
        <v>17</v>
      </c>
      <c r="G37" s="25">
        <v>736473.19</v>
      </c>
    </row>
    <row r="38" spans="1:7" s="11" customFormat="1" ht="22.5" customHeight="1">
      <c r="A38" s="50"/>
      <c r="B38" s="64"/>
      <c r="C38" s="61" t="s">
        <v>22</v>
      </c>
      <c r="D38" s="19" t="s">
        <v>6</v>
      </c>
      <c r="E38" s="28" t="s">
        <v>46</v>
      </c>
      <c r="F38" s="19" t="s">
        <v>16</v>
      </c>
      <c r="G38" s="25">
        <v>1660483.46</v>
      </c>
    </row>
    <row r="39" spans="1:7" s="11" customFormat="1" ht="21" customHeight="1">
      <c r="A39" s="50"/>
      <c r="B39" s="64"/>
      <c r="C39" s="62"/>
      <c r="D39" s="19" t="s">
        <v>8</v>
      </c>
      <c r="E39" s="28" t="s">
        <v>46</v>
      </c>
      <c r="F39" s="19" t="s">
        <v>17</v>
      </c>
      <c r="G39" s="25">
        <v>6888556.73</v>
      </c>
    </row>
    <row r="40" spans="1:7" s="11" customFormat="1" ht="15.75" customHeight="1">
      <c r="A40" s="39"/>
      <c r="B40" s="65"/>
      <c r="C40" s="54" t="s">
        <v>13</v>
      </c>
      <c r="D40" s="55"/>
      <c r="E40" s="55"/>
      <c r="F40" s="56"/>
      <c r="G40" s="21">
        <f>SUM(G35:G39)</f>
        <v>29519305.94</v>
      </c>
    </row>
    <row r="41" spans="1:7" s="11" customFormat="1" ht="18" customHeight="1">
      <c r="A41" s="38">
        <v>7</v>
      </c>
      <c r="B41" s="51" t="s">
        <v>69</v>
      </c>
      <c r="C41" s="19" t="s">
        <v>22</v>
      </c>
      <c r="D41" s="19" t="s">
        <v>9</v>
      </c>
      <c r="E41" s="20" t="s">
        <v>47</v>
      </c>
      <c r="F41" s="19" t="s">
        <v>14</v>
      </c>
      <c r="G41" s="21">
        <v>45152401.65</v>
      </c>
    </row>
    <row r="42" spans="1:7" s="11" customFormat="1" ht="18.75" customHeight="1">
      <c r="A42" s="50"/>
      <c r="B42" s="52"/>
      <c r="C42" s="27" t="s">
        <v>22</v>
      </c>
      <c r="D42" s="19" t="s">
        <v>9</v>
      </c>
      <c r="E42" s="20" t="s">
        <v>48</v>
      </c>
      <c r="F42" s="19" t="s">
        <v>14</v>
      </c>
      <c r="G42" s="21">
        <v>504099.87</v>
      </c>
    </row>
    <row r="43" spans="1:7" s="11" customFormat="1" ht="26.25" customHeight="1">
      <c r="A43" s="39"/>
      <c r="B43" s="53"/>
      <c r="C43" s="47" t="s">
        <v>13</v>
      </c>
      <c r="D43" s="48"/>
      <c r="E43" s="48"/>
      <c r="F43" s="49"/>
      <c r="G43" s="21">
        <f>SUM(G41:G42)</f>
        <v>45656501.519999996</v>
      </c>
    </row>
    <row r="44" spans="1:9" s="11" customFormat="1" ht="18.75" customHeight="1">
      <c r="A44" s="38">
        <v>8</v>
      </c>
      <c r="B44" s="51" t="s">
        <v>49</v>
      </c>
      <c r="C44" s="19" t="s">
        <v>22</v>
      </c>
      <c r="D44" s="19" t="s">
        <v>20</v>
      </c>
      <c r="E44" s="19" t="s">
        <v>50</v>
      </c>
      <c r="F44" s="19" t="s">
        <v>14</v>
      </c>
      <c r="G44" s="21">
        <v>26948503.88</v>
      </c>
      <c r="I44" s="10"/>
    </row>
    <row r="45" spans="1:7" s="11" customFormat="1" ht="22.5" customHeight="1">
      <c r="A45" s="50"/>
      <c r="B45" s="52"/>
      <c r="C45" s="19" t="s">
        <v>22</v>
      </c>
      <c r="D45" s="19" t="s">
        <v>20</v>
      </c>
      <c r="E45" s="19" t="s">
        <v>51</v>
      </c>
      <c r="F45" s="19" t="s">
        <v>14</v>
      </c>
      <c r="G45" s="21">
        <v>137332.8</v>
      </c>
    </row>
    <row r="46" spans="1:7" s="11" customFormat="1" ht="26.25" customHeight="1">
      <c r="A46" s="39"/>
      <c r="B46" s="53"/>
      <c r="C46" s="47" t="s">
        <v>13</v>
      </c>
      <c r="D46" s="48"/>
      <c r="E46" s="48"/>
      <c r="F46" s="49"/>
      <c r="G46" s="25">
        <f>G44+G45</f>
        <v>27085836.68</v>
      </c>
    </row>
    <row r="47" spans="1:7" s="11" customFormat="1" ht="15" customHeight="1">
      <c r="A47" s="38">
        <v>9</v>
      </c>
      <c r="B47" s="51" t="s">
        <v>26</v>
      </c>
      <c r="C47" s="24" t="s">
        <v>22</v>
      </c>
      <c r="D47" s="24" t="s">
        <v>20</v>
      </c>
      <c r="E47" s="26" t="s">
        <v>52</v>
      </c>
      <c r="F47" s="24" t="s">
        <v>14</v>
      </c>
      <c r="G47" s="25">
        <v>2421563</v>
      </c>
    </row>
    <row r="48" spans="1:7" s="11" customFormat="1" ht="24" customHeight="1">
      <c r="A48" s="50"/>
      <c r="B48" s="52"/>
      <c r="C48" s="24" t="s">
        <v>22</v>
      </c>
      <c r="D48" s="24" t="s">
        <v>20</v>
      </c>
      <c r="E48" s="26" t="s">
        <v>53</v>
      </c>
      <c r="F48" s="24" t="s">
        <v>14</v>
      </c>
      <c r="G48" s="25">
        <v>6172925.16</v>
      </c>
    </row>
    <row r="49" spans="1:7" s="11" customFormat="1" ht="21.75" customHeight="1">
      <c r="A49" s="39"/>
      <c r="B49" s="53"/>
      <c r="C49" s="47" t="s">
        <v>13</v>
      </c>
      <c r="D49" s="48"/>
      <c r="E49" s="48"/>
      <c r="F49" s="49"/>
      <c r="G49" s="25">
        <f>G47+G48</f>
        <v>8594488.16</v>
      </c>
    </row>
    <row r="50" spans="1:7" s="11" customFormat="1" ht="30" customHeight="1">
      <c r="A50" s="38">
        <v>10</v>
      </c>
      <c r="B50" s="51" t="s">
        <v>29</v>
      </c>
      <c r="C50" s="29" t="s">
        <v>22</v>
      </c>
      <c r="D50" s="29" t="s">
        <v>8</v>
      </c>
      <c r="E50" s="22" t="s">
        <v>54</v>
      </c>
      <c r="F50" s="29" t="s">
        <v>17</v>
      </c>
      <c r="G50" s="21">
        <v>3165880.41</v>
      </c>
    </row>
    <row r="51" spans="1:7" s="11" customFormat="1" ht="30.75" customHeight="1">
      <c r="A51" s="39"/>
      <c r="B51" s="53"/>
      <c r="C51" s="47" t="s">
        <v>13</v>
      </c>
      <c r="D51" s="48"/>
      <c r="E51" s="48"/>
      <c r="F51" s="49"/>
      <c r="G51" s="21">
        <f>SUM(G50:G50)</f>
        <v>3165880.41</v>
      </c>
    </row>
    <row r="52" spans="1:7" s="11" customFormat="1" ht="24.75" customHeight="1">
      <c r="A52" s="66">
        <v>11</v>
      </c>
      <c r="B52" s="67" t="s">
        <v>55</v>
      </c>
      <c r="C52" s="19" t="s">
        <v>22</v>
      </c>
      <c r="D52" s="19" t="s">
        <v>10</v>
      </c>
      <c r="E52" s="19" t="s">
        <v>56</v>
      </c>
      <c r="F52" s="19" t="s">
        <v>18</v>
      </c>
      <c r="G52" s="21">
        <v>180000</v>
      </c>
    </row>
    <row r="53" spans="1:7" s="11" customFormat="1" ht="25.5" customHeight="1">
      <c r="A53" s="66"/>
      <c r="B53" s="67"/>
      <c r="C53" s="19" t="s">
        <v>22</v>
      </c>
      <c r="D53" s="19" t="s">
        <v>11</v>
      </c>
      <c r="E53" s="19" t="s">
        <v>56</v>
      </c>
      <c r="F53" s="19" t="s">
        <v>18</v>
      </c>
      <c r="G53" s="21">
        <v>90000</v>
      </c>
    </row>
    <row r="54" spans="1:7" s="11" customFormat="1" ht="27" customHeight="1">
      <c r="A54" s="66"/>
      <c r="B54" s="67"/>
      <c r="C54" s="68" t="s">
        <v>13</v>
      </c>
      <c r="D54" s="68"/>
      <c r="E54" s="68"/>
      <c r="F54" s="68"/>
      <c r="G54" s="21">
        <f>G52+G53</f>
        <v>270000</v>
      </c>
    </row>
    <row r="55" spans="1:7" s="11" customFormat="1" ht="30" customHeight="1">
      <c r="A55" s="38">
        <v>12</v>
      </c>
      <c r="B55" s="51" t="s">
        <v>57</v>
      </c>
      <c r="C55" s="24" t="s">
        <v>22</v>
      </c>
      <c r="D55" s="24" t="s">
        <v>10</v>
      </c>
      <c r="E55" s="26" t="s">
        <v>58</v>
      </c>
      <c r="F55" s="24" t="s">
        <v>14</v>
      </c>
      <c r="G55" s="25">
        <v>142815</v>
      </c>
    </row>
    <row r="56" spans="1:7" ht="30" customHeight="1">
      <c r="A56" s="39"/>
      <c r="B56" s="53"/>
      <c r="C56" s="47" t="s">
        <v>13</v>
      </c>
      <c r="D56" s="48"/>
      <c r="E56" s="48"/>
      <c r="F56" s="49"/>
      <c r="G56" s="25">
        <f>G55</f>
        <v>142815</v>
      </c>
    </row>
    <row r="57" spans="1:7" ht="17.25" customHeight="1">
      <c r="A57" s="38">
        <v>13</v>
      </c>
      <c r="B57" s="51" t="s">
        <v>59</v>
      </c>
      <c r="C57" s="24" t="s">
        <v>22</v>
      </c>
      <c r="D57" s="24" t="s">
        <v>60</v>
      </c>
      <c r="E57" s="26" t="s">
        <v>61</v>
      </c>
      <c r="F57" s="24" t="s">
        <v>14</v>
      </c>
      <c r="G57" s="25">
        <v>100300</v>
      </c>
    </row>
    <row r="58" spans="1:7" ht="15" customHeight="1">
      <c r="A58" s="50"/>
      <c r="B58" s="52"/>
      <c r="C58" s="24" t="s">
        <v>22</v>
      </c>
      <c r="D58" s="24" t="s">
        <v>12</v>
      </c>
      <c r="E58" s="26" t="s">
        <v>61</v>
      </c>
      <c r="F58" s="24" t="s">
        <v>14</v>
      </c>
      <c r="G58" s="25">
        <v>240000</v>
      </c>
    </row>
    <row r="59" spans="1:7" ht="22.5" customHeight="1">
      <c r="A59" s="39"/>
      <c r="B59" s="53"/>
      <c r="C59" s="47" t="s">
        <v>13</v>
      </c>
      <c r="D59" s="48"/>
      <c r="E59" s="48"/>
      <c r="F59" s="49"/>
      <c r="G59" s="25">
        <f>G57+G58</f>
        <v>340300</v>
      </c>
    </row>
    <row r="60" spans="1:7" ht="34.5" customHeight="1">
      <c r="A60" s="38">
        <v>14</v>
      </c>
      <c r="B60" s="51" t="s">
        <v>23</v>
      </c>
      <c r="C60" s="19" t="s">
        <v>22</v>
      </c>
      <c r="D60" s="19" t="s">
        <v>62</v>
      </c>
      <c r="E60" s="19" t="s">
        <v>63</v>
      </c>
      <c r="F60" s="19" t="s">
        <v>14</v>
      </c>
      <c r="G60" s="21">
        <v>336527</v>
      </c>
    </row>
    <row r="61" spans="1:7" ht="29.25" customHeight="1">
      <c r="A61" s="39"/>
      <c r="B61" s="53"/>
      <c r="C61" s="47" t="s">
        <v>13</v>
      </c>
      <c r="D61" s="48"/>
      <c r="E61" s="48"/>
      <c r="F61" s="49"/>
      <c r="G61" s="21">
        <f>G60</f>
        <v>336527</v>
      </c>
    </row>
    <row r="62" spans="1:7" ht="15" customHeight="1">
      <c r="A62" s="58" t="s">
        <v>27</v>
      </c>
      <c r="B62" s="59"/>
      <c r="C62" s="59"/>
      <c r="D62" s="59"/>
      <c r="E62" s="59"/>
      <c r="F62" s="60"/>
      <c r="G62" s="31">
        <f>G20+G23+G28+G32+G34+G40+G43+G46+G49+G51+G54+G56+G59+G61</f>
        <v>213983617.74</v>
      </c>
    </row>
  </sheetData>
  <sheetProtection/>
  <mergeCells count="52">
    <mergeCell ref="A57:A59"/>
    <mergeCell ref="B57:B59"/>
    <mergeCell ref="C59:F59"/>
    <mergeCell ref="A60:A61"/>
    <mergeCell ref="B60:B61"/>
    <mergeCell ref="C61:F61"/>
    <mergeCell ref="B47:B49"/>
    <mergeCell ref="B35:B40"/>
    <mergeCell ref="C51:F51"/>
    <mergeCell ref="A52:A54"/>
    <mergeCell ref="B52:B54"/>
    <mergeCell ref="C54:F54"/>
    <mergeCell ref="C49:F49"/>
    <mergeCell ref="A44:A46"/>
    <mergeCell ref="B44:B46"/>
    <mergeCell ref="C46:F46"/>
    <mergeCell ref="A62:F62"/>
    <mergeCell ref="B33:B34"/>
    <mergeCell ref="C34:F34"/>
    <mergeCell ref="A35:A40"/>
    <mergeCell ref="C36:C37"/>
    <mergeCell ref="C38:C39"/>
    <mergeCell ref="C40:F40"/>
    <mergeCell ref="A55:A56"/>
    <mergeCell ref="B55:B56"/>
    <mergeCell ref="C56:F56"/>
    <mergeCell ref="A14:A20"/>
    <mergeCell ref="B14:B20"/>
    <mergeCell ref="C20:F20"/>
    <mergeCell ref="A21:A23"/>
    <mergeCell ref="B21:B23"/>
    <mergeCell ref="C23:F23"/>
    <mergeCell ref="B29:B32"/>
    <mergeCell ref="C32:F32"/>
    <mergeCell ref="A24:A28"/>
    <mergeCell ref="B24:B28"/>
    <mergeCell ref="A47:A49"/>
    <mergeCell ref="A50:A51"/>
    <mergeCell ref="B50:B51"/>
    <mergeCell ref="C43:F43"/>
    <mergeCell ref="A41:A43"/>
    <mergeCell ref="B41:B43"/>
    <mergeCell ref="A33:A34"/>
    <mergeCell ref="A7:G7"/>
    <mergeCell ref="A8:G8"/>
    <mergeCell ref="A10:G10"/>
    <mergeCell ref="A11:A12"/>
    <mergeCell ref="B11:B12"/>
    <mergeCell ref="C11:F11"/>
    <mergeCell ref="G11:G12"/>
    <mergeCell ref="C28:F28"/>
    <mergeCell ref="A29:A32"/>
  </mergeCells>
  <printOptions/>
  <pageMargins left="0.7874015748031497" right="0.5905511811023623" top="0.5905511811023623" bottom="0.5905511811023623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2022-03-29T08:46:45Z</cp:lastPrinted>
  <dcterms:created xsi:type="dcterms:W3CDTF">2003-12-05T21:14:57Z</dcterms:created>
  <dcterms:modified xsi:type="dcterms:W3CDTF">2022-05-19T07:02:42Z</dcterms:modified>
  <cp:category/>
  <cp:version/>
  <cp:contentType/>
  <cp:contentStatus/>
</cp:coreProperties>
</file>