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расходов'!$A$1:$H$46</definedName>
  </definedNames>
  <calcPr fullCalcOnLoad="1"/>
</workbook>
</file>

<file path=xl/sharedStrings.xml><?xml version="1.0" encoding="utf-8"?>
<sst xmlns="http://schemas.openxmlformats.org/spreadsheetml/2006/main" count="134" uniqueCount="92">
  <si>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</si>
  <si>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</si>
  <si>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</si>
  <si>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</si>
  <si>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</si>
  <si>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</si>
  <si>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</si>
  <si>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</si>
  <si>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</si>
  <si>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</si>
  <si>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</si>
  <si>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</si>
  <si>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</si>
  <si>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</si>
  <si>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</si>
  <si>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</si>
  <si>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</si>
  <si>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</si>
  <si>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</si>
  <si>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</si>
  <si>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</si>
  <si>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</si>
  <si>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</si>
  <si>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</si>
  <si>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</si>
  <si>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</si>
  <si>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</si>
  <si>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</si>
  <si>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</si>
  <si>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</si>
  <si>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 xml:space="preserve">осуществляемых за счет целевых средств областного бюджета </t>
  </si>
  <si>
    <t>2.1.</t>
  </si>
  <si>
    <t>2.1.1.</t>
  </si>
  <si>
    <t>2021 год</t>
  </si>
  <si>
    <t>2.1.1.1.</t>
  </si>
  <si>
    <t>952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</si>
  <si>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</si>
  <si>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</si>
  <si>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1.2.</t>
  </si>
  <si>
    <t>1.2.1.</t>
  </si>
  <si>
    <t>1.2.1.1.</t>
  </si>
  <si>
    <t>0502</t>
  </si>
  <si>
    <t>400</t>
  </si>
  <si>
    <t xml:space="preserve"> на плановый период 2021 и 2022 годов</t>
  </si>
  <si>
    <t>2022 год</t>
  </si>
  <si>
    <t>Подпрограмма "Модернизация объектов коммунальной инфраструктуры Иркутской области" на 2019-2024 годы</t>
  </si>
  <si>
    <t xml:space="preserve"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</si>
  <si>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Модернизация объектов коммунальной инфраструктуры Усть-Кутского муниципального образования (городского поселения)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</si>
  <si>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</si>
  <si>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</si>
  <si>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</si>
  <si>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</si>
  <si>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2.1.1.2.</t>
  </si>
  <si>
    <t>0408</t>
  </si>
  <si>
    <t>2.1.1.3.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</si>
  <si>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</si>
  <si>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</si>
  <si>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</si>
  <si>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</si>
  <si>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</si>
  <si>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</si>
  <si>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</si>
  <si>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</si>
  <si>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</si>
  <si>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</si>
  <si>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4.1.</t>
  </si>
  <si>
    <t>4.1.1.</t>
  </si>
  <si>
    <t>4.1.1.1.</t>
  </si>
  <si>
    <t>Государственная программа Иркутской области "Развитие культуры" на 2019-2024 годы</t>
  </si>
  <si>
    <t>Подрограмма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</si>
  <si>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</si>
  <si>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</si>
  <si>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</si>
  <si>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600</t>
  </si>
  <si>
    <t>79601S2200</t>
  </si>
  <si>
    <t>79619S2370</t>
  </si>
  <si>
    <t>79610S2370</t>
  </si>
  <si>
    <t>79616S2370</t>
  </si>
  <si>
    <t>79610S2100</t>
  </si>
  <si>
    <t>79621L0231</t>
  </si>
  <si>
    <t>79621S2810</t>
  </si>
  <si>
    <t>Государственная программа Иркутской области "Формирование современной городской среды" на 2018-2024 годы</t>
  </si>
  <si>
    <t>5.1.</t>
  </si>
  <si>
    <t>Подпрограмма "Развитие благоустройства территорий муниципальных образований Иркутской области" на 20018-2024 годы</t>
  </si>
  <si>
    <t>5.1.1.</t>
  </si>
  <si>
    <t>Региональный проект Иркутской области "Формирование комфортной городской среды в Иркутской области"</t>
  </si>
  <si>
    <t>5.1.1.1.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</si>
  <si>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</si>
  <si>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0503</t>
  </si>
  <si>
    <t>796F255551</t>
  </si>
  <si>
    <t>90А0073150</t>
  </si>
  <si>
    <t>от 25.12.2020г. № 175/35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</si>
</sst>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33" applyNumberFormat="1" applyFont="1" applyFill="1" applyBorder="1" applyAlignment="1">
      <alignment horizontal="left" vertical="top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5" fontId="12" fillId="33" borderId="1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184" fontId="12" fillId="0" borderId="15" xfId="0" applyNumberFormat="1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3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185" fontId="12" fillId="0" borderId="11" xfId="0" applyNumberFormat="1" applyFont="1" applyFill="1" applyBorder="1" applyAlignment="1">
      <alignment horizontal="right" vertical="center" wrapText="1"/>
    </xf>
    <xf numFmtId="185" fontId="10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showGridLines="0" tabSelected="1" workbookViewId="0" topLeftCell="A1">
      <selection activeCell="F5" sqref="F5:I5"/>
    </sheetView>
  </sheetViews>
  <sheetFormatPr defaultColWidth="3.75390625" defaultRowHeight="12.75"/>
  <cols>
    <col min="1" max="1" width="7.75390625" style="0" customWidth="1"/>
    <col min="2" max="2" width="51.875" style="0" customWidth="1"/>
    <col min="3" max="3" width="7.25390625" style="0" customWidth="1"/>
    <col min="4" max="4" width="7.875" style="0" customWidth="1"/>
    <col min="5" max="5" width="13.125" style="0" customWidth="1"/>
    <col min="6" max="6" width="7.375" style="0" customWidth="1"/>
    <col min="7" max="8" width="10.75390625" style="0" customWidth="1"/>
    <col min="9" max="9" width="14.00390625" style="0" customWidth="1"/>
  </cols>
  <sheetData>
    <row r="1" spans="1:8" ht="12.75" customHeight="1">
      <c r="A1" s="4"/>
      <c r="B1" s="4"/>
      <c r="C1" s="12"/>
      <c r="D1" s="8"/>
      <c r="E1" s="17"/>
      <c r="F1" s="18" t="s">
        <v>11</v>
      </c>
      <c r="G1" s="17"/>
      <c r="H1" s="17"/>
    </row>
    <row r="2" spans="1:8" ht="12.75" customHeight="1">
      <c r="A2" s="3"/>
      <c r="B2" s="3"/>
      <c r="C2" s="14"/>
      <c r="D2" s="3"/>
      <c r="E2" s="17"/>
      <c r="F2" s="19" t="s">
        <v>8</v>
      </c>
      <c r="G2" s="17"/>
      <c r="H2" s="17"/>
    </row>
    <row r="3" spans="3:8" ht="12.75" customHeight="1">
      <c r="C3" s="13"/>
      <c r="E3" s="17"/>
      <c r="F3" s="17" t="s">
        <v>7</v>
      </c>
      <c r="G3" s="17"/>
      <c r="H3" s="17"/>
    </row>
    <row r="4" spans="1:8" ht="12.75" customHeight="1">
      <c r="A4" s="7"/>
      <c r="B4" s="7"/>
      <c r="C4" s="15"/>
      <c r="D4" s="7"/>
      <c r="E4" s="17"/>
      <c r="F4" s="20" t="s">
        <v>9</v>
      </c>
      <c r="G4" s="17"/>
      <c r="H4" s="17"/>
    </row>
    <row r="5" spans="1:34" ht="15.75" customHeight="1">
      <c r="A5" s="1"/>
      <c r="B5" s="1"/>
      <c r="C5" s="16"/>
      <c r="D5" s="1"/>
      <c r="E5" s="17"/>
      <c r="F5" s="57" t="s">
        <v>91</v>
      </c>
      <c r="G5" s="58"/>
      <c r="H5" s="58"/>
      <c r="I5" s="5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>
      <c r="A6" s="21"/>
      <c r="B6" s="21"/>
      <c r="C6" s="21"/>
      <c r="D6" s="21"/>
      <c r="E6" s="22"/>
      <c r="F6" s="21"/>
      <c r="G6" s="21"/>
      <c r="H6" s="2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59" t="s">
        <v>29</v>
      </c>
      <c r="B7" s="59"/>
      <c r="C7" s="59"/>
      <c r="D7" s="59"/>
      <c r="E7" s="59"/>
      <c r="F7" s="59"/>
      <c r="G7" s="59"/>
      <c r="H7" s="5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60" t="s">
        <v>30</v>
      </c>
      <c r="B8" s="60"/>
      <c r="C8" s="60"/>
      <c r="D8" s="60"/>
      <c r="E8" s="60"/>
      <c r="F8" s="60"/>
      <c r="G8" s="60"/>
      <c r="H8" s="60"/>
      <c r="P8" s="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/>
    </row>
    <row r="9" spans="1:35" ht="19.5" customHeight="1">
      <c r="A9" s="60" t="s">
        <v>43</v>
      </c>
      <c r="B9" s="60"/>
      <c r="C9" s="60"/>
      <c r="D9" s="60"/>
      <c r="E9" s="60"/>
      <c r="F9" s="60"/>
      <c r="G9" s="60"/>
      <c r="H9" s="6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8" customHeight="1">
      <c r="A10" s="61" t="s">
        <v>10</v>
      </c>
      <c r="B10" s="61"/>
      <c r="C10" s="61"/>
      <c r="D10" s="61"/>
      <c r="E10" s="61"/>
      <c r="F10" s="61"/>
      <c r="G10" s="61"/>
      <c r="H10" s="61"/>
      <c r="T10" s="3"/>
      <c r="U10" s="3"/>
      <c r="V10" s="3"/>
      <c r="W10" s="3"/>
      <c r="X10" s="3"/>
      <c r="Y10" s="5"/>
      <c r="Z10" s="3"/>
      <c r="AA10" s="5"/>
      <c r="AB10" s="5"/>
      <c r="AC10" s="5"/>
      <c r="AD10" s="5"/>
      <c r="AE10" s="5"/>
      <c r="AF10" s="5"/>
      <c r="AG10" s="5"/>
      <c r="AH10" s="5"/>
      <c r="AI10" s="6"/>
    </row>
    <row r="11" spans="1:35" ht="20.25" customHeight="1">
      <c r="A11" s="62" t="s">
        <v>6</v>
      </c>
      <c r="B11" s="62" t="s">
        <v>4</v>
      </c>
      <c r="C11" s="68" t="s">
        <v>5</v>
      </c>
      <c r="D11" s="69"/>
      <c r="E11" s="69"/>
      <c r="F11" s="70"/>
      <c r="G11" s="62" t="s">
        <v>33</v>
      </c>
      <c r="H11" s="62" t="s">
        <v>44</v>
      </c>
      <c r="I11" s="23"/>
      <c r="AI11" s="2"/>
    </row>
    <row r="12" spans="1:37" ht="21" customHeight="1">
      <c r="A12" s="63"/>
      <c r="B12" s="63"/>
      <c r="C12" s="24" t="s">
        <v>3</v>
      </c>
      <c r="D12" s="24" t="s">
        <v>0</v>
      </c>
      <c r="E12" s="24" t="s">
        <v>1</v>
      </c>
      <c r="F12" s="25" t="s">
        <v>2</v>
      </c>
      <c r="G12" s="63"/>
      <c r="H12" s="63"/>
      <c r="I12" s="23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21" ht="55.5" customHeight="1">
      <c r="A13" s="42">
        <v>1</v>
      </c>
      <c r="B13" s="26" t="s">
        <v>36</v>
      </c>
      <c r="C13" s="27"/>
      <c r="D13" s="28"/>
      <c r="E13" s="29"/>
      <c r="F13" s="30"/>
      <c r="G13" s="48">
        <f>G14+G20</f>
        <v>249403.8</v>
      </c>
      <c r="H13" s="48">
        <f>H14+H20</f>
        <v>432.90000000000003</v>
      </c>
      <c r="I13" s="23"/>
      <c r="J13" s="5"/>
      <c r="U13" s="5"/>
    </row>
    <row r="14" spans="1:21" ht="51" customHeight="1">
      <c r="A14" s="43" t="s">
        <v>12</v>
      </c>
      <c r="B14" s="32" t="s">
        <v>37</v>
      </c>
      <c r="C14" s="33" t="s">
        <v>35</v>
      </c>
      <c r="D14" s="34"/>
      <c r="E14" s="35"/>
      <c r="F14" s="34"/>
      <c r="G14" s="49">
        <f>G15</f>
        <v>432.90000000000003</v>
      </c>
      <c r="H14" s="49">
        <f>H15</f>
        <v>432.90000000000003</v>
      </c>
      <c r="I14" s="23"/>
      <c r="J14" s="5"/>
      <c r="U14" s="5"/>
    </row>
    <row r="15" spans="1:21" ht="49.5" customHeight="1">
      <c r="A15" s="44" t="s">
        <v>13</v>
      </c>
      <c r="B15" s="32" t="s">
        <v>19</v>
      </c>
      <c r="C15" s="33" t="s">
        <v>35</v>
      </c>
      <c r="D15" s="34"/>
      <c r="E15" s="35"/>
      <c r="F15" s="34"/>
      <c r="G15" s="49">
        <f>G16+G17+G18+G19</f>
        <v>432.90000000000003</v>
      </c>
      <c r="H15" s="49">
        <f>H16+H17+H18+H19</f>
        <v>432.90000000000003</v>
      </c>
      <c r="I15" s="23"/>
      <c r="J15" s="5"/>
      <c r="U15" s="5"/>
    </row>
    <row r="16" spans="1:21" ht="26.25" customHeight="1">
      <c r="A16" s="64" t="s">
        <v>17</v>
      </c>
      <c r="B16" s="66" t="s">
        <v>20</v>
      </c>
      <c r="C16" s="33" t="s">
        <v>35</v>
      </c>
      <c r="D16" s="34" t="s">
        <v>14</v>
      </c>
      <c r="E16" s="35">
        <v>6130073100</v>
      </c>
      <c r="F16" s="34" t="s">
        <v>15</v>
      </c>
      <c r="G16" s="49">
        <v>45.8</v>
      </c>
      <c r="H16" s="49">
        <v>45.8</v>
      </c>
      <c r="I16" s="23"/>
      <c r="J16" s="5"/>
      <c r="U16" s="5"/>
    </row>
    <row r="17" spans="1:21" ht="23.25" customHeight="1">
      <c r="A17" s="65"/>
      <c r="B17" s="67"/>
      <c r="C17" s="33" t="s">
        <v>35</v>
      </c>
      <c r="D17" s="34" t="s">
        <v>14</v>
      </c>
      <c r="E17" s="35">
        <v>6130073100</v>
      </c>
      <c r="F17" s="34" t="s">
        <v>16</v>
      </c>
      <c r="G17" s="49">
        <v>2.3</v>
      </c>
      <c r="H17" s="49">
        <v>2.3</v>
      </c>
      <c r="I17" s="23"/>
      <c r="J17" s="5"/>
      <c r="U17" s="5"/>
    </row>
    <row r="18" spans="1:21" ht="19.5" customHeight="1">
      <c r="A18" s="64" t="s">
        <v>18</v>
      </c>
      <c r="B18" s="66" t="s">
        <v>21</v>
      </c>
      <c r="C18" s="33" t="s">
        <v>35</v>
      </c>
      <c r="D18" s="34" t="s">
        <v>14</v>
      </c>
      <c r="E18" s="35">
        <v>6130073110</v>
      </c>
      <c r="F18" s="34" t="s">
        <v>15</v>
      </c>
      <c r="G18" s="49">
        <v>366.5</v>
      </c>
      <c r="H18" s="49">
        <v>366.5</v>
      </c>
      <c r="I18" s="23"/>
      <c r="J18" s="5"/>
      <c r="U18" s="5"/>
    </row>
    <row r="19" spans="1:21" ht="19.5" customHeight="1">
      <c r="A19" s="65"/>
      <c r="B19" s="67"/>
      <c r="C19" s="33" t="s">
        <v>35</v>
      </c>
      <c r="D19" s="34" t="s">
        <v>14</v>
      </c>
      <c r="E19" s="35">
        <v>6130073110</v>
      </c>
      <c r="F19" s="34" t="s">
        <v>16</v>
      </c>
      <c r="G19" s="49">
        <v>18.3</v>
      </c>
      <c r="H19" s="49">
        <v>18.3</v>
      </c>
      <c r="I19" s="23"/>
      <c r="J19" s="5"/>
      <c r="U19" s="5"/>
    </row>
    <row r="20" spans="1:21" ht="31.5" customHeight="1">
      <c r="A20" s="44" t="s">
        <v>38</v>
      </c>
      <c r="B20" s="38" t="s">
        <v>45</v>
      </c>
      <c r="C20" s="33" t="s">
        <v>35</v>
      </c>
      <c r="D20" s="34"/>
      <c r="E20" s="35"/>
      <c r="F20" s="34"/>
      <c r="G20" s="49">
        <f>+G21</f>
        <v>248970.9</v>
      </c>
      <c r="H20" s="49">
        <f>+H21</f>
        <v>0</v>
      </c>
      <c r="I20" s="23"/>
      <c r="J20" s="5"/>
      <c r="U20" s="5"/>
    </row>
    <row r="21" spans="1:21" ht="63.75" customHeight="1">
      <c r="A21" s="44" t="s">
        <v>39</v>
      </c>
      <c r="B21" s="38" t="s">
        <v>46</v>
      </c>
      <c r="C21" s="33" t="s">
        <v>35</v>
      </c>
      <c r="D21" s="34"/>
      <c r="E21" s="35"/>
      <c r="F21" s="34"/>
      <c r="G21" s="49">
        <f>+G22</f>
        <v>248970.9</v>
      </c>
      <c r="H21" s="49">
        <f>+H22</f>
        <v>0</v>
      </c>
      <c r="I21" s="23"/>
      <c r="J21" s="5"/>
      <c r="U21" s="5"/>
    </row>
    <row r="22" spans="1:21" ht="49.5" customHeight="1">
      <c r="A22" s="44" t="s">
        <v>40</v>
      </c>
      <c r="B22" s="38" t="s">
        <v>47</v>
      </c>
      <c r="C22" s="33" t="s">
        <v>35</v>
      </c>
      <c r="D22" s="34" t="s">
        <v>41</v>
      </c>
      <c r="E22" s="35" t="s">
        <v>74</v>
      </c>
      <c r="F22" s="34" t="s">
        <v>42</v>
      </c>
      <c r="G22" s="49">
        <v>248970.9</v>
      </c>
      <c r="H22" s="49">
        <v>0</v>
      </c>
      <c r="I22" s="23"/>
      <c r="J22" s="5"/>
      <c r="U22" s="5"/>
    </row>
    <row r="23" spans="1:9" ht="40.5" customHeight="1">
      <c r="A23" s="42">
        <v>2</v>
      </c>
      <c r="B23" s="52" t="s">
        <v>48</v>
      </c>
      <c r="C23" s="27"/>
      <c r="D23" s="28"/>
      <c r="E23" s="29"/>
      <c r="F23" s="30"/>
      <c r="G23" s="48">
        <f>G24</f>
        <v>11087.3</v>
      </c>
      <c r="H23" s="48">
        <f>H24</f>
        <v>11087.3</v>
      </c>
      <c r="I23" s="23"/>
    </row>
    <row r="24" spans="1:9" ht="45.75" customHeight="1">
      <c r="A24" s="43" t="s">
        <v>31</v>
      </c>
      <c r="B24" s="32" t="s">
        <v>49</v>
      </c>
      <c r="C24" s="33" t="s">
        <v>35</v>
      </c>
      <c r="D24" s="34"/>
      <c r="E24" s="35"/>
      <c r="F24" s="34"/>
      <c r="G24" s="49">
        <f>G25</f>
        <v>11087.3</v>
      </c>
      <c r="H24" s="49">
        <f>H25</f>
        <v>11087.3</v>
      </c>
      <c r="I24" s="23"/>
    </row>
    <row r="25" spans="1:9" ht="36.75" customHeight="1">
      <c r="A25" s="44" t="s">
        <v>32</v>
      </c>
      <c r="B25" s="32" t="s">
        <v>50</v>
      </c>
      <c r="C25" s="33" t="s">
        <v>35</v>
      </c>
      <c r="D25" s="34"/>
      <c r="E25" s="35"/>
      <c r="F25" s="34"/>
      <c r="G25" s="49">
        <f>G26+G27+G28</f>
        <v>11087.3</v>
      </c>
      <c r="H25" s="49">
        <f>H26+H27+H28</f>
        <v>11087.3</v>
      </c>
      <c r="I25" s="23"/>
    </row>
    <row r="26" spans="1:9" ht="33.75" customHeight="1">
      <c r="A26" s="44" t="s">
        <v>34</v>
      </c>
      <c r="B26" s="38" t="s">
        <v>51</v>
      </c>
      <c r="C26" s="37" t="s">
        <v>35</v>
      </c>
      <c r="D26" s="34" t="s">
        <v>53</v>
      </c>
      <c r="E26" s="35" t="s">
        <v>75</v>
      </c>
      <c r="F26" s="34" t="s">
        <v>16</v>
      </c>
      <c r="G26" s="49">
        <v>5353.3</v>
      </c>
      <c r="H26" s="49">
        <v>5353.3</v>
      </c>
      <c r="I26" s="23"/>
    </row>
    <row r="27" spans="1:9" ht="28.5" customHeight="1">
      <c r="A27" s="44" t="s">
        <v>52</v>
      </c>
      <c r="B27" s="38" t="s">
        <v>51</v>
      </c>
      <c r="C27" s="37" t="s">
        <v>35</v>
      </c>
      <c r="D27" s="34" t="s">
        <v>22</v>
      </c>
      <c r="E27" s="35" t="s">
        <v>76</v>
      </c>
      <c r="F27" s="34" t="s">
        <v>16</v>
      </c>
      <c r="G27" s="49">
        <v>0</v>
      </c>
      <c r="H27" s="49">
        <v>5734</v>
      </c>
      <c r="I27" s="23"/>
    </row>
    <row r="28" spans="1:9" ht="33.75" customHeight="1">
      <c r="A28" s="44" t="s">
        <v>54</v>
      </c>
      <c r="B28" s="38" t="s">
        <v>51</v>
      </c>
      <c r="C28" s="37" t="s">
        <v>35</v>
      </c>
      <c r="D28" s="34" t="s">
        <v>22</v>
      </c>
      <c r="E28" s="35" t="s">
        <v>77</v>
      </c>
      <c r="F28" s="34" t="s">
        <v>16</v>
      </c>
      <c r="G28" s="49">
        <v>5734</v>
      </c>
      <c r="H28" s="49">
        <v>0</v>
      </c>
      <c r="I28" s="23"/>
    </row>
    <row r="29" spans="1:9" ht="40.5" customHeight="1">
      <c r="A29" s="42">
        <v>3</v>
      </c>
      <c r="B29" s="52" t="s">
        <v>59</v>
      </c>
      <c r="C29" s="27"/>
      <c r="D29" s="28"/>
      <c r="E29" s="29"/>
      <c r="F29" s="30"/>
      <c r="G29" s="48">
        <f>G30</f>
        <v>86209.8</v>
      </c>
      <c r="H29" s="48">
        <f>H30</f>
        <v>190626.2</v>
      </c>
      <c r="I29" s="23"/>
    </row>
    <row r="30" spans="1:9" ht="73.5" customHeight="1">
      <c r="A30" s="43" t="s">
        <v>55</v>
      </c>
      <c r="B30" s="32" t="s">
        <v>60</v>
      </c>
      <c r="C30" s="33" t="s">
        <v>35</v>
      </c>
      <c r="D30" s="34"/>
      <c r="E30" s="35"/>
      <c r="F30" s="34"/>
      <c r="G30" s="49">
        <f>G31</f>
        <v>86209.8</v>
      </c>
      <c r="H30" s="49">
        <f>H31</f>
        <v>190626.2</v>
      </c>
      <c r="I30" s="23"/>
    </row>
    <row r="31" spans="1:9" ht="52.5" customHeight="1">
      <c r="A31" s="44" t="s">
        <v>56</v>
      </c>
      <c r="B31" s="32" t="s">
        <v>61</v>
      </c>
      <c r="C31" s="33" t="s">
        <v>35</v>
      </c>
      <c r="D31" s="34"/>
      <c r="E31" s="35"/>
      <c r="F31" s="34"/>
      <c r="G31" s="49">
        <f>G32+G33</f>
        <v>86209.8</v>
      </c>
      <c r="H31" s="49">
        <f>H32+H33</f>
        <v>190626.2</v>
      </c>
      <c r="I31" s="23"/>
    </row>
    <row r="32" spans="1:9" ht="36" customHeight="1">
      <c r="A32" s="44" t="s">
        <v>57</v>
      </c>
      <c r="B32" s="38" t="s">
        <v>62</v>
      </c>
      <c r="C32" s="37" t="s">
        <v>35</v>
      </c>
      <c r="D32" s="34" t="s">
        <v>63</v>
      </c>
      <c r="E32" s="35" t="s">
        <v>79</v>
      </c>
      <c r="F32" s="34" t="s">
        <v>42</v>
      </c>
      <c r="G32" s="49">
        <v>34144.5</v>
      </c>
      <c r="H32" s="49">
        <v>49098.3</v>
      </c>
      <c r="I32" s="23"/>
    </row>
    <row r="33" spans="1:9" ht="56.25" customHeight="1">
      <c r="A33" s="44" t="s">
        <v>58</v>
      </c>
      <c r="B33" s="38" t="s">
        <v>64</v>
      </c>
      <c r="C33" s="37" t="s">
        <v>35</v>
      </c>
      <c r="D33" s="34" t="s">
        <v>63</v>
      </c>
      <c r="E33" s="35" t="s">
        <v>80</v>
      </c>
      <c r="F33" s="34" t="s">
        <v>42</v>
      </c>
      <c r="G33" s="49">
        <v>52065.3</v>
      </c>
      <c r="H33" s="49">
        <v>141527.9</v>
      </c>
      <c r="I33" s="23"/>
    </row>
    <row r="34" spans="1:9" ht="36" customHeight="1">
      <c r="A34" s="42">
        <v>4</v>
      </c>
      <c r="B34" s="52" t="s">
        <v>68</v>
      </c>
      <c r="C34" s="27"/>
      <c r="D34" s="28"/>
      <c r="E34" s="29"/>
      <c r="F34" s="30"/>
      <c r="G34" s="48">
        <f aca="true" t="shared" si="0" ref="G34:H36">G35</f>
        <v>0</v>
      </c>
      <c r="H34" s="48">
        <f t="shared" si="0"/>
        <v>1439.2</v>
      </c>
      <c r="I34" s="23"/>
    </row>
    <row r="35" spans="1:9" ht="46.5" customHeight="1">
      <c r="A35" s="43" t="s">
        <v>65</v>
      </c>
      <c r="B35" s="32" t="s">
        <v>69</v>
      </c>
      <c r="C35" s="33" t="s">
        <v>35</v>
      </c>
      <c r="D35" s="34"/>
      <c r="E35" s="35"/>
      <c r="F35" s="34"/>
      <c r="G35" s="49">
        <f t="shared" si="0"/>
        <v>0</v>
      </c>
      <c r="H35" s="49">
        <f t="shared" si="0"/>
        <v>1439.2</v>
      </c>
      <c r="I35" s="23"/>
    </row>
    <row r="36" spans="1:9" ht="44.25" customHeight="1">
      <c r="A36" s="44" t="s">
        <v>66</v>
      </c>
      <c r="B36" s="32" t="s">
        <v>70</v>
      </c>
      <c r="C36" s="33" t="s">
        <v>35</v>
      </c>
      <c r="D36" s="34"/>
      <c r="E36" s="35"/>
      <c r="F36" s="34"/>
      <c r="G36" s="49">
        <f t="shared" si="0"/>
        <v>0</v>
      </c>
      <c r="H36" s="49">
        <f t="shared" si="0"/>
        <v>1439.2</v>
      </c>
      <c r="I36" s="23"/>
    </row>
    <row r="37" spans="1:9" ht="47.25" customHeight="1">
      <c r="A37" s="44" t="s">
        <v>67</v>
      </c>
      <c r="B37" s="38" t="s">
        <v>71</v>
      </c>
      <c r="C37" s="37" t="s">
        <v>35</v>
      </c>
      <c r="D37" s="34" t="s">
        <v>72</v>
      </c>
      <c r="E37" s="35" t="s">
        <v>78</v>
      </c>
      <c r="F37" s="34" t="s">
        <v>73</v>
      </c>
      <c r="G37" s="49">
        <v>0</v>
      </c>
      <c r="H37" s="49">
        <v>1439.2</v>
      </c>
      <c r="I37" s="23"/>
    </row>
    <row r="38" spans="1:9" ht="47.25" customHeight="1">
      <c r="A38" s="30">
        <v>5</v>
      </c>
      <c r="B38" s="50" t="s">
        <v>81</v>
      </c>
      <c r="C38" s="47"/>
      <c r="D38" s="28"/>
      <c r="E38" s="41"/>
      <c r="F38" s="28"/>
      <c r="G38" s="48">
        <f>G39</f>
        <v>3917</v>
      </c>
      <c r="H38" s="48">
        <f>H39</f>
        <v>0</v>
      </c>
      <c r="I38" s="23"/>
    </row>
    <row r="39" spans="1:9" ht="40.5" customHeight="1">
      <c r="A39" s="44" t="s">
        <v>82</v>
      </c>
      <c r="B39" s="32" t="s">
        <v>83</v>
      </c>
      <c r="C39" s="33" t="s">
        <v>35</v>
      </c>
      <c r="D39" s="34"/>
      <c r="E39" s="35"/>
      <c r="F39" s="34"/>
      <c r="G39" s="49">
        <f>G40</f>
        <v>3917</v>
      </c>
      <c r="H39" s="49">
        <v>0</v>
      </c>
      <c r="I39" s="23"/>
    </row>
    <row r="40" spans="1:9" ht="33.75" customHeight="1">
      <c r="A40" s="44" t="s">
        <v>84</v>
      </c>
      <c r="B40" s="38" t="s">
        <v>85</v>
      </c>
      <c r="C40" s="34" t="s">
        <v>35</v>
      </c>
      <c r="D40" s="34"/>
      <c r="E40" s="51"/>
      <c r="F40" s="34"/>
      <c r="G40" s="49">
        <f>G41</f>
        <v>3917</v>
      </c>
      <c r="H40" s="49">
        <v>0</v>
      </c>
      <c r="I40" s="23"/>
    </row>
    <row r="41" spans="1:9" ht="55.5" customHeight="1">
      <c r="A41" s="44" t="s">
        <v>86</v>
      </c>
      <c r="B41" s="38" t="s">
        <v>87</v>
      </c>
      <c r="C41" s="34" t="s">
        <v>35</v>
      </c>
      <c r="D41" s="34" t="s">
        <v>88</v>
      </c>
      <c r="E41" s="51" t="s">
        <v>89</v>
      </c>
      <c r="F41" s="34" t="s">
        <v>16</v>
      </c>
      <c r="G41" s="49">
        <v>3917</v>
      </c>
      <c r="H41" s="49">
        <v>0</v>
      </c>
      <c r="I41" s="23"/>
    </row>
    <row r="42" spans="1:9" ht="23.25" customHeight="1">
      <c r="A42" s="53"/>
      <c r="B42" s="39" t="s">
        <v>23</v>
      </c>
      <c r="C42" s="37"/>
      <c r="D42" s="34"/>
      <c r="E42" s="35"/>
      <c r="F42" s="34"/>
      <c r="G42" s="48">
        <f>G13+G23+G29+G34+G38</f>
        <v>350617.89999999997</v>
      </c>
      <c r="H42" s="48">
        <f>H13+H23+H29+H34+H38</f>
        <v>203585.60000000003</v>
      </c>
      <c r="I42" s="23"/>
    </row>
    <row r="43" spans="1:9" ht="32.25" customHeight="1">
      <c r="A43" s="54">
        <v>1</v>
      </c>
      <c r="B43" s="40" t="s">
        <v>24</v>
      </c>
      <c r="C43" s="28" t="s">
        <v>35</v>
      </c>
      <c r="D43" s="28"/>
      <c r="E43" s="41"/>
      <c r="F43" s="28"/>
      <c r="G43" s="55">
        <f>G44</f>
        <v>0.7</v>
      </c>
      <c r="H43" s="55">
        <f>H44</f>
        <v>0.7</v>
      </c>
      <c r="I43" s="23"/>
    </row>
    <row r="44" spans="1:18" ht="89.25">
      <c r="A44" s="44" t="s">
        <v>12</v>
      </c>
      <c r="B44" s="36" t="s">
        <v>25</v>
      </c>
      <c r="C44" s="34" t="s">
        <v>35</v>
      </c>
      <c r="D44" s="34" t="s">
        <v>26</v>
      </c>
      <c r="E44" s="35" t="s">
        <v>90</v>
      </c>
      <c r="F44" s="34" t="s">
        <v>16</v>
      </c>
      <c r="G44" s="56">
        <v>0.7</v>
      </c>
      <c r="H44" s="56">
        <v>0.7</v>
      </c>
      <c r="I44" s="23"/>
      <c r="Q44" s="5"/>
      <c r="R44" s="5"/>
    </row>
    <row r="45" spans="1:9" ht="19.5" customHeight="1">
      <c r="A45" s="53"/>
      <c r="B45" s="39" t="s">
        <v>27</v>
      </c>
      <c r="C45" s="37"/>
      <c r="D45" s="34"/>
      <c r="E45" s="35"/>
      <c r="F45" s="34"/>
      <c r="G45" s="48">
        <f>+G43</f>
        <v>0.7</v>
      </c>
      <c r="H45" s="55">
        <f>+H43</f>
        <v>0.7</v>
      </c>
      <c r="I45" s="23"/>
    </row>
    <row r="46" spans="1:9" ht="18" customHeight="1">
      <c r="A46" s="45"/>
      <c r="B46" s="46" t="s">
        <v>28</v>
      </c>
      <c r="C46" s="47"/>
      <c r="D46" s="47"/>
      <c r="E46" s="29"/>
      <c r="F46" s="47"/>
      <c r="G46" s="31">
        <f>G42+G45</f>
        <v>350618.6</v>
      </c>
      <c r="H46" s="31">
        <f>H42+H45</f>
        <v>203586.30000000005</v>
      </c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</sheetData>
  <sheetProtection/>
  <mergeCells count="14">
    <mergeCell ref="A16:A17"/>
    <mergeCell ref="B16:B17"/>
    <mergeCell ref="A9:H9"/>
    <mergeCell ref="A18:A19"/>
    <mergeCell ref="B11:B12"/>
    <mergeCell ref="C11:F11"/>
    <mergeCell ref="H11:H12"/>
    <mergeCell ref="B18:B19"/>
    <mergeCell ref="F5:I5"/>
    <mergeCell ref="A7:H7"/>
    <mergeCell ref="A8:H8"/>
    <mergeCell ref="A10:H10"/>
    <mergeCell ref="G11:G12"/>
    <mergeCell ref="A11:A12"/>
  </mergeCells>
  <printOptions/>
  <pageMargins left="0.2755905511811024" right="0.1968503937007874" top="0.5511811023622047" bottom="0.6299212598425197" header="0.3937007874015748" footer="0.4330708661417323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2021-01-22T05:44:29Z</cp:lastPrinted>
  <dcterms:created xsi:type="dcterms:W3CDTF">2003-12-05T21:14:57Z</dcterms:created>
  <dcterms:modified xsi:type="dcterms:W3CDTF">2021-01-22T05:44:56Z</dcterms:modified>
  <cp:category/>
  <cp:version/>
  <cp:contentType/>
  <cp:contentStatus/>
</cp:coreProperties>
</file>