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расходов'!$A$1:$H$36</definedName>
  </definedNames>
  <calcPr fullCalcOnLoad="1"/>
</workbook>
</file>

<file path=xl/sharedStrings.xml><?xml version="1.0" encoding="utf-8"?>
<sst xmlns="http://schemas.openxmlformats.org/spreadsheetml/2006/main" count="71" uniqueCount="56">
  <si>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</si>
  <si>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</si>
  <si>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</si>
  <si>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</si>
  <si>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</si>
  <si>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</si>
  <si>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</si>
  <si>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</si>
  <si>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</si>
  <si>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</si>
  <si>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</si>
  <si>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</si>
  <si>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</si>
  <si>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</si>
  <si>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</si>
  <si>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 xml:space="preserve">ВСЕГО по программе: </t>
  </si>
  <si>
    <t>952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</si>
  <si>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</si>
  <si>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</si>
  <si>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200</t>
  </si>
  <si>
    <t>Приложение № 16</t>
  </si>
  <si>
    <t xml:space="preserve"> </t>
  </si>
  <si>
    <t xml:space="preserve">муниципального образования </t>
  </si>
  <si>
    <t>Государственная программа Иркутской области «Охрана окружающей среды" на 2019-2024 годы</t>
  </si>
  <si>
    <t>Подпрограмма "Развитие водохозяйственного комплекса в Иркутской области" на 2019-2024 годы</t>
  </si>
  <si>
    <t>2.1.</t>
  </si>
  <si>
    <t>2.1.1.</t>
  </si>
  <si>
    <t>Государственная программа Иркутской области «Доступное жилье" на 2019-2024 годы</t>
  </si>
  <si>
    <t>79 6 22 L0161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</si>
  <si>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</si>
  <si>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0501</t>
  </si>
  <si>
    <t>400</t>
  </si>
  <si>
    <t>79 6 21 L0231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</si>
  <si>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</si>
  <si>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осуществляемых за счет целевых средств федерального бюджета на 2020 год</t>
  </si>
  <si>
    <t>2.1.1.1</t>
  </si>
  <si>
    <t>Мероприятия по переселению граждан из ветхого и аварийного жилья в зоне Байкала-Амурской магистрали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</si>
  <si>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</si>
  <si>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1.1.1.1</t>
  </si>
  <si>
    <t>1003</t>
  </si>
  <si>
    <t>300</t>
  </si>
  <si>
    <t>1.2.</t>
  </si>
  <si>
    <t>1.2.1.</t>
  </si>
  <si>
    <t xml:space="preserve">Подпрограмма "Молодым семьям - доступное жилье на 2019-2024 годы" </t>
  </si>
  <si>
    <t>Основное мероприятие "Обеспечение жильем молодых семей" федеральной целевой программы "Жилище"</t>
  </si>
  <si>
    <t>79 6 05 L4970</t>
  </si>
  <si>
    <t>Государственная программа Иркутской области "Формирование современной городской среды" на 2018-2024 годы</t>
  </si>
  <si>
    <t>3.1.</t>
  </si>
  <si>
    <t>Подпрограмма "Развитие благоустройства территорий муниципальных образований Иркутской области" на 20018-2024 годы</t>
  </si>
  <si>
    <t>3.1.1.</t>
  </si>
  <si>
    <t>Региональный проект Иркутской области "Формирование комфортной городской среды в Иркутской области"</t>
  </si>
  <si>
    <t>3.1.1.1.</t>
  </si>
  <si>
    <t>Мероприятия на реализацию программ формирования современной городской среды</t>
  </si>
  <si>
    <t>0503</t>
  </si>
  <si>
    <t>79 6 F2 55551</t>
  </si>
  <si>
    <t>от 01.04.2020 г. № 145/30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</si>
</sst>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84" fontId="10" fillId="0" borderId="17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19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84" fontId="11" fillId="0" borderId="22" xfId="0" applyNumberFormat="1" applyFont="1" applyBorder="1" applyAlignment="1">
      <alignment horizontal="right" vertical="center" wrapText="1"/>
    </xf>
    <xf numFmtId="0" fontId="12" fillId="0" borderId="10" xfId="33" applyNumberFormat="1" applyFont="1" applyFill="1" applyBorder="1" applyAlignment="1">
      <alignment horizontal="left" vertical="top" wrapText="1" readingOrder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33" applyNumberFormat="1" applyFont="1" applyFill="1" applyBorder="1" applyAlignment="1">
      <alignment horizontal="left" vertical="center" wrapText="1" readingOrder="1"/>
      <protection/>
    </xf>
    <xf numFmtId="49" fontId="13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2" fillId="0" borderId="10" xfId="33" applyNumberFormat="1" applyFont="1" applyFill="1" applyBorder="1" applyAlignment="1">
      <alignment horizontal="left" vertical="center" wrapText="1" readingOrder="1"/>
      <protection/>
    </xf>
    <xf numFmtId="49" fontId="13" fillId="0" borderId="11" xfId="0" applyNumberFormat="1" applyFont="1" applyFill="1" applyBorder="1" applyAlignment="1">
      <alignment horizontal="left" vertical="center" wrapText="1"/>
    </xf>
    <xf numFmtId="184" fontId="10" fillId="33" borderId="17" xfId="0" applyNumberFormat="1" applyFont="1" applyFill="1" applyBorder="1" applyAlignment="1">
      <alignment horizontal="right" vertical="center" wrapText="1"/>
    </xf>
    <xf numFmtId="184" fontId="11" fillId="33" borderId="1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tabSelected="1" zoomScalePageLayoutView="0" workbookViewId="0" topLeftCell="A1">
      <selection activeCell="A7" sqref="A7:G7"/>
    </sheetView>
  </sheetViews>
  <sheetFormatPr defaultColWidth="3.75390625" defaultRowHeight="12.75"/>
  <cols>
    <col min="1" max="1" width="7.75390625" style="0" customWidth="1"/>
    <col min="2" max="2" width="53.00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375" style="0" customWidth="1"/>
  </cols>
  <sheetData>
    <row r="1" spans="1:31" ht="12.75" customHeight="1">
      <c r="A1" s="4"/>
      <c r="B1" s="4"/>
      <c r="C1" s="15" t="s">
        <v>21</v>
      </c>
      <c r="D1" s="15" t="s">
        <v>20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22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62" t="s">
        <v>55</v>
      </c>
      <c r="E5" s="63"/>
      <c r="F5" s="63"/>
      <c r="G5" s="63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24" customHeight="1">
      <c r="A6" s="57" t="s">
        <v>14</v>
      </c>
      <c r="B6" s="57"/>
      <c r="C6" s="57"/>
      <c r="D6" s="57"/>
      <c r="E6" s="57"/>
      <c r="F6" s="57"/>
      <c r="G6" s="57"/>
      <c r="H6" s="2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" customHeight="1">
      <c r="A7" s="57" t="s">
        <v>34</v>
      </c>
      <c r="B7" s="57"/>
      <c r="C7" s="57"/>
      <c r="D7" s="57"/>
      <c r="E7" s="57"/>
      <c r="F7" s="57"/>
      <c r="G7" s="57"/>
      <c r="H7" s="21"/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7"/>
    </row>
    <row r="8" spans="1:33" ht="15.75" customHeight="1" hidden="1">
      <c r="A8" s="57" t="s">
        <v>13</v>
      </c>
      <c r="B8" s="57"/>
      <c r="C8" s="57"/>
      <c r="D8" s="57"/>
      <c r="E8" s="57"/>
      <c r="F8" s="57"/>
      <c r="G8" s="57"/>
      <c r="H8" s="2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2.5" customHeight="1">
      <c r="A9" s="70" t="s">
        <v>10</v>
      </c>
      <c r="B9" s="70"/>
      <c r="C9" s="70"/>
      <c r="D9" s="70"/>
      <c r="E9" s="70"/>
      <c r="F9" s="70"/>
      <c r="G9" s="70"/>
      <c r="H9" s="21"/>
      <c r="R9" s="3"/>
      <c r="S9" s="3"/>
      <c r="T9" s="3"/>
      <c r="U9" s="3"/>
      <c r="V9" s="3"/>
      <c r="W9" s="5"/>
      <c r="X9" s="3"/>
      <c r="Y9" s="5"/>
      <c r="Z9" s="5"/>
      <c r="AA9" s="5"/>
      <c r="AB9" s="5"/>
      <c r="AC9" s="5"/>
      <c r="AD9" s="5"/>
      <c r="AE9" s="5"/>
      <c r="AF9" s="5"/>
      <c r="AG9" s="6"/>
    </row>
    <row r="10" spans="1:33" ht="20.25" customHeight="1">
      <c r="A10" s="66" t="s">
        <v>6</v>
      </c>
      <c r="B10" s="64" t="s">
        <v>4</v>
      </c>
      <c r="C10" s="71" t="s">
        <v>5</v>
      </c>
      <c r="D10" s="65"/>
      <c r="E10" s="65"/>
      <c r="F10" s="72"/>
      <c r="G10" s="68" t="s">
        <v>7</v>
      </c>
      <c r="H10" s="21"/>
      <c r="AG10" s="2"/>
    </row>
    <row r="11" spans="1:35" ht="21" customHeight="1">
      <c r="A11" s="67"/>
      <c r="B11" s="65"/>
      <c r="C11" s="23" t="s">
        <v>3</v>
      </c>
      <c r="D11" s="24" t="s">
        <v>0</v>
      </c>
      <c r="E11" s="24" t="s">
        <v>1</v>
      </c>
      <c r="F11" s="25" t="s">
        <v>2</v>
      </c>
      <c r="G11" s="69"/>
      <c r="H11" s="2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36" customHeight="1">
      <c r="A12" s="26">
        <v>1</v>
      </c>
      <c r="B12" s="46" t="s">
        <v>27</v>
      </c>
      <c r="C12" s="27">
        <v>952</v>
      </c>
      <c r="D12" s="28"/>
      <c r="E12" s="29"/>
      <c r="F12" s="29"/>
      <c r="G12" s="30">
        <f>+G13+G17</f>
        <v>129121.50000000001</v>
      </c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16" ht="63.75">
      <c r="A13" s="31" t="s">
        <v>11</v>
      </c>
      <c r="B13" s="47" t="s">
        <v>29</v>
      </c>
      <c r="C13" s="33" t="s">
        <v>16</v>
      </c>
      <c r="D13" s="48"/>
      <c r="E13" s="49"/>
      <c r="F13" s="48"/>
      <c r="G13" s="35">
        <f>G14</f>
        <v>127778.70000000001</v>
      </c>
      <c r="H13" s="22"/>
      <c r="P13" s="5"/>
    </row>
    <row r="14" spans="1:8" ht="51">
      <c r="A14" s="36" t="s">
        <v>12</v>
      </c>
      <c r="B14" s="51" t="s">
        <v>33</v>
      </c>
      <c r="C14" s="33" t="s">
        <v>16</v>
      </c>
      <c r="D14" s="48"/>
      <c r="E14" s="49"/>
      <c r="F14" s="48"/>
      <c r="G14" s="35">
        <f>G15+G16</f>
        <v>127778.70000000001</v>
      </c>
      <c r="H14" s="22"/>
    </row>
    <row r="15" spans="1:8" ht="12.75">
      <c r="A15" s="58" t="s">
        <v>38</v>
      </c>
      <c r="B15" s="60" t="s">
        <v>36</v>
      </c>
      <c r="C15" s="33" t="s">
        <v>16</v>
      </c>
      <c r="D15" s="48" t="s">
        <v>30</v>
      </c>
      <c r="E15" s="49" t="s">
        <v>32</v>
      </c>
      <c r="F15" s="48" t="s">
        <v>31</v>
      </c>
      <c r="G15" s="55">
        <v>64749.3</v>
      </c>
      <c r="H15" s="22"/>
    </row>
    <row r="16" spans="1:8" ht="12.75">
      <c r="A16" s="59"/>
      <c r="B16" s="61"/>
      <c r="C16" s="33" t="s">
        <v>16</v>
      </c>
      <c r="D16" s="48" t="s">
        <v>39</v>
      </c>
      <c r="E16" s="49" t="s">
        <v>32</v>
      </c>
      <c r="F16" s="48" t="s">
        <v>40</v>
      </c>
      <c r="G16" s="55">
        <v>63029.4</v>
      </c>
      <c r="H16" s="22"/>
    </row>
    <row r="17" spans="1:16" ht="25.5">
      <c r="A17" s="31" t="s">
        <v>41</v>
      </c>
      <c r="B17" s="32" t="s">
        <v>43</v>
      </c>
      <c r="C17" s="33" t="s">
        <v>16</v>
      </c>
      <c r="D17" s="48"/>
      <c r="E17" s="49"/>
      <c r="F17" s="48"/>
      <c r="G17" s="55">
        <f>G18</f>
        <v>1342.8</v>
      </c>
      <c r="H17" s="22"/>
      <c r="P17" s="5"/>
    </row>
    <row r="18" spans="1:8" ht="25.5">
      <c r="A18" s="36" t="s">
        <v>42</v>
      </c>
      <c r="B18" s="37" t="s">
        <v>44</v>
      </c>
      <c r="C18" s="33" t="s">
        <v>16</v>
      </c>
      <c r="D18" s="48" t="s">
        <v>39</v>
      </c>
      <c r="E18" s="49" t="s">
        <v>45</v>
      </c>
      <c r="F18" s="48" t="s">
        <v>40</v>
      </c>
      <c r="G18" s="55">
        <v>1342.8</v>
      </c>
      <c r="H18" s="22"/>
    </row>
    <row r="19" spans="1:35" ht="25.5">
      <c r="A19" s="50">
        <v>2</v>
      </c>
      <c r="B19" s="43" t="s">
        <v>23</v>
      </c>
      <c r="C19" s="27">
        <v>952</v>
      </c>
      <c r="D19" s="44"/>
      <c r="E19" s="45"/>
      <c r="F19" s="45"/>
      <c r="G19" s="56">
        <f>G20</f>
        <v>45004.4</v>
      </c>
      <c r="H19" s="2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8" ht="25.5">
      <c r="A20" s="31" t="s">
        <v>25</v>
      </c>
      <c r="B20" s="32" t="s">
        <v>24</v>
      </c>
      <c r="C20" s="33" t="s">
        <v>16</v>
      </c>
      <c r="D20" s="34"/>
      <c r="E20" s="34"/>
      <c r="F20" s="34"/>
      <c r="G20" s="55">
        <f>G21</f>
        <v>45004.4</v>
      </c>
      <c r="H20" s="22"/>
    </row>
    <row r="21" spans="1:8" ht="51">
      <c r="A21" s="36" t="s">
        <v>26</v>
      </c>
      <c r="B21" s="37" t="s">
        <v>17</v>
      </c>
      <c r="C21" s="33" t="s">
        <v>16</v>
      </c>
      <c r="D21" s="34"/>
      <c r="E21" s="34"/>
      <c r="F21" s="34"/>
      <c r="G21" s="55">
        <f>G22</f>
        <v>45004.4</v>
      </c>
      <c r="H21" s="22"/>
    </row>
    <row r="22" spans="1:8" ht="51">
      <c r="A22" s="36" t="s">
        <v>35</v>
      </c>
      <c r="B22" s="37" t="s">
        <v>37</v>
      </c>
      <c r="C22" s="52" t="s">
        <v>16</v>
      </c>
      <c r="D22" s="34" t="s">
        <v>18</v>
      </c>
      <c r="E22" s="34" t="s">
        <v>28</v>
      </c>
      <c r="F22" s="34" t="s">
        <v>19</v>
      </c>
      <c r="G22" s="55">
        <v>45004.4</v>
      </c>
      <c r="H22" s="22"/>
    </row>
    <row r="23" spans="1:8" ht="38.25">
      <c r="A23" s="50">
        <v>3</v>
      </c>
      <c r="B23" s="53" t="s">
        <v>46</v>
      </c>
      <c r="C23" s="29">
        <v>952</v>
      </c>
      <c r="D23" s="44"/>
      <c r="E23" s="45"/>
      <c r="F23" s="45"/>
      <c r="G23" s="56">
        <f>G24</f>
        <v>16915</v>
      </c>
      <c r="H23" s="22"/>
    </row>
    <row r="24" spans="1:8" ht="38.25">
      <c r="A24" s="31" t="s">
        <v>47</v>
      </c>
      <c r="B24" s="32" t="s">
        <v>48</v>
      </c>
      <c r="C24" s="33" t="s">
        <v>16</v>
      </c>
      <c r="D24" s="34"/>
      <c r="E24" s="34"/>
      <c r="F24" s="34"/>
      <c r="G24" s="55">
        <f>G26</f>
        <v>16915</v>
      </c>
      <c r="H24" s="22"/>
    </row>
    <row r="25" spans="1:8" ht="38.25">
      <c r="A25" s="36" t="s">
        <v>49</v>
      </c>
      <c r="B25" s="32" t="s">
        <v>50</v>
      </c>
      <c r="C25" s="33" t="s">
        <v>16</v>
      </c>
      <c r="D25" s="34"/>
      <c r="E25" s="34"/>
      <c r="F25" s="34"/>
      <c r="G25" s="55">
        <f>G26</f>
        <v>16915</v>
      </c>
      <c r="H25" s="22"/>
    </row>
    <row r="26" spans="1:8" ht="25.5">
      <c r="A26" s="36" t="s">
        <v>51</v>
      </c>
      <c r="B26" s="54" t="s">
        <v>52</v>
      </c>
      <c r="C26" s="33" t="s">
        <v>16</v>
      </c>
      <c r="D26" s="34" t="s">
        <v>53</v>
      </c>
      <c r="E26" s="34" t="s">
        <v>54</v>
      </c>
      <c r="F26" s="34" t="s">
        <v>19</v>
      </c>
      <c r="G26" s="55">
        <v>16915</v>
      </c>
      <c r="H26" s="22"/>
    </row>
    <row r="27" spans="1:19" ht="17.25" customHeight="1">
      <c r="A27" s="38"/>
      <c r="B27" s="39" t="s">
        <v>15</v>
      </c>
      <c r="C27" s="40"/>
      <c r="D27" s="40"/>
      <c r="E27" s="41"/>
      <c r="F27" s="40"/>
      <c r="G27" s="42">
        <f>G12+G19+G23</f>
        <v>191040.90000000002</v>
      </c>
      <c r="H27" s="21"/>
      <c r="S27" s="5"/>
    </row>
    <row r="33" ht="12.75">
      <c r="G33" s="5"/>
    </row>
  </sheetData>
  <sheetProtection/>
  <mergeCells count="11">
    <mergeCell ref="C10:F10"/>
    <mergeCell ref="A8:G8"/>
    <mergeCell ref="A6:G6"/>
    <mergeCell ref="A7:G7"/>
    <mergeCell ref="A15:A16"/>
    <mergeCell ref="B15:B16"/>
    <mergeCell ref="D5:G5"/>
    <mergeCell ref="B10:B11"/>
    <mergeCell ref="A10:A11"/>
    <mergeCell ref="G10:G11"/>
    <mergeCell ref="A9:G9"/>
  </mergeCells>
  <printOptions/>
  <pageMargins left="0.39" right="0.1968503937007874" top="0.5511811023622047" bottom="0.61" header="0.3937007874015748" footer="0.28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2020-04-08T07:21:27Z</cp:lastPrinted>
  <dcterms:created xsi:type="dcterms:W3CDTF">2003-12-05T21:14:57Z</dcterms:created>
  <dcterms:modified xsi:type="dcterms:W3CDTF">2020-04-08T07:22:03Z</dcterms:modified>
  <cp:category/>
  <cp:version/>
  <cp:contentType/>
  <cp:contentStatus/>
</cp:coreProperties>
</file>