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расходов'!$A$1:$G$73</definedName>
  </definedNames>
  <calcPr fullCalcOnLoad="1"/>
</workbook>
</file>

<file path=xl/sharedStrings.xml><?xml version="1.0" encoding="utf-8"?>
<sst xmlns="http://schemas.openxmlformats.org/spreadsheetml/2006/main" count="229" uniqueCount="83">
  <si>
    <t>КФСР</t>
  </si>
  <si>
    <t>КЦСР</t>
  </si>
  <si>
    <t>КВР</t>
  </si>
  <si>
    <t>КВСР</t>
  </si>
  <si>
    <t>Наименование программы</t>
  </si>
  <si>
    <t>0501</t>
  </si>
  <si>
    <t>№</t>
  </si>
  <si>
    <t>0412</t>
  </si>
  <si>
    <t>0502</t>
  </si>
  <si>
    <t>0707</t>
  </si>
  <si>
    <t>0113</t>
  </si>
  <si>
    <t>0409</t>
  </si>
  <si>
    <t>Итого по программе:</t>
  </si>
  <si>
    <t>200</t>
  </si>
  <si>
    <t>800</t>
  </si>
  <si>
    <t>400</t>
  </si>
  <si>
    <t>300</t>
  </si>
  <si>
    <t>600</t>
  </si>
  <si>
    <t xml:space="preserve">Сумма </t>
  </si>
  <si>
    <t>0408</t>
  </si>
  <si>
    <t>0503</t>
  </si>
  <si>
    <t>(тыс. рублей)</t>
  </si>
  <si>
    <t>952</t>
  </si>
  <si>
    <t>7961000000</t>
  </si>
  <si>
    <t>7960300000</t>
  </si>
  <si>
    <t>79621L0231</t>
  </si>
  <si>
    <t>79621S2810</t>
  </si>
  <si>
    <t>796F255551</t>
  </si>
  <si>
    <t>7960900000</t>
  </si>
  <si>
    <t>79605L4970</t>
  </si>
  <si>
    <t>7960700000</t>
  </si>
  <si>
    <t>0314</t>
  </si>
  <si>
    <t>0310</t>
  </si>
  <si>
    <t>7962000000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</si>
  <si>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</si>
  <si>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</si>
  <si>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</si>
  <si>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</si>
  <si>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</si>
  <si>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</si>
  <si>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 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</si>
  <si>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</si>
  <si>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7961300000</t>
  </si>
  <si>
    <t>7960200000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</si>
  <si>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</si>
  <si>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</si>
  <si>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</si>
  <si>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Всего по программам:</t>
  </si>
  <si>
    <t>Распределение бюджетных ассигнований на реализацию мероприятий муниципальных программ,</t>
  </si>
  <si>
    <t>1004</t>
  </si>
  <si>
    <t>7960198001</t>
  </si>
  <si>
    <t>7961500000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</si>
  <si>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</si>
  <si>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2020-2025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</si>
  <si>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</si>
  <si>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осуществляемых за счет средств местного бюджета на 2023 год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</si>
  <si>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</si>
  <si>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2018-2025 годы"</t>
  </si>
  <si>
    <t>Муниципальная программа Усть-Кутского муниципального образования (городского поселения) "Поддержка территориального общественного самоуправления на территории Усть-Кутского муниципального образования (городского поселения) на 2023-2027 годы"</t>
  </si>
  <si>
    <t>1006</t>
  </si>
  <si>
    <t>79601S2953</t>
  </si>
  <si>
    <t>79601S2200</t>
  </si>
  <si>
    <t>796R153931</t>
  </si>
  <si>
    <t>Приложение № 9</t>
  </si>
  <si>
    <t>КБК</t>
  </si>
  <si>
    <t>0801</t>
  </si>
  <si>
    <t>7960100000</t>
  </si>
  <si>
    <t>79602S2370</t>
  </si>
  <si>
    <t>7960400001</t>
  </si>
  <si>
    <t>7960800001</t>
  </si>
  <si>
    <t>7960600001</t>
  </si>
  <si>
    <t>7960600002</t>
  </si>
  <si>
    <t>79610S2370</t>
  </si>
  <si>
    <t>79617S2370</t>
  </si>
  <si>
    <t>7962100000</t>
  </si>
  <si>
    <t>1003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</si>
  <si>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</si>
  <si>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Муниципальная программа "Формирование доступной среды жизнедеятельности для инвалидов и других маломобильных групп населения в городе Усть-Куте на 2013-2030гг."</t>
  </si>
  <si>
    <t>от 29.03.2023 г. № 41/8</t>
  </si>
  <si>
    <t xml:space="preserve">к решению Думы Усть-Кутского муниципального образования(городского поселения)"О внесении изменений в Решение Думы Усть-Кутского муниципального образования (городского поселения)от 21.12.2022 г. № 25/4 "О бюджете Усть-Кутского муниципального образования(городского поселения)на 2023 год и на плановый период 2024 и 2025 годов"" </t>
  </si>
  <si>
    <t>79611S2981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</si>
  <si>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2018-2025 годы"</t>
  </si>
  <si>
    <t>79617S2916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</si>
</sst>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39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85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185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43" workbookViewId="0" topLeftCell="A34">
      <selection activeCell="I48" sqref="I48:J48"/>
    </sheetView>
  </sheetViews>
  <sheetFormatPr defaultColWidth="3.75390625" defaultRowHeight="25.5" customHeight="1"/>
  <cols>
    <col min="1" max="1" width="4.375" style="2" customWidth="1"/>
    <col min="2" max="2" width="80.875" style="2" customWidth="1"/>
    <col min="3" max="3" width="7.75390625" style="2" customWidth="1"/>
    <col min="4" max="4" width="9.125" style="2" customWidth="1"/>
    <col min="5" max="5" width="15.75390625" style="2" customWidth="1"/>
    <col min="6" max="6" width="7.125" style="2" customWidth="1"/>
    <col min="7" max="7" width="18.75390625" style="2" customWidth="1"/>
    <col min="8" max="16384" width="3.75390625" style="2" customWidth="1"/>
  </cols>
  <sheetData>
    <row r="1" spans="1:7" ht="12.75" customHeight="1">
      <c r="A1" s="9"/>
      <c r="B1" s="9"/>
      <c r="C1" s="7"/>
      <c r="D1" s="26" t="s">
        <v>63</v>
      </c>
      <c r="E1" s="26"/>
      <c r="F1" s="26"/>
      <c r="G1" s="26"/>
    </row>
    <row r="2" spans="1:7" ht="164.25" customHeight="1">
      <c r="A2" s="8"/>
      <c r="B2" s="10"/>
      <c r="C2" s="8"/>
      <c r="D2" s="27" t="s">
        <v>79</v>
      </c>
      <c r="E2" s="27"/>
      <c r="F2" s="27"/>
      <c r="G2" s="27"/>
    </row>
    <row r="3" spans="1:7" ht="18.75" customHeight="1">
      <c r="A3" s="8"/>
      <c r="B3" s="10"/>
      <c r="C3" s="8"/>
      <c r="D3" s="25" t="s">
        <v>78</v>
      </c>
      <c r="E3" s="25"/>
      <c r="F3" s="25"/>
      <c r="G3" s="25"/>
    </row>
    <row r="4" spans="1:7" ht="15" customHeight="1">
      <c r="A4" s="21" t="s">
        <v>48</v>
      </c>
      <c r="B4" s="21"/>
      <c r="C4" s="21"/>
      <c r="D4" s="21"/>
      <c r="E4" s="21"/>
      <c r="F4" s="21"/>
      <c r="G4" s="21"/>
    </row>
    <row r="5" spans="1:7" ht="15" customHeight="1">
      <c r="A5" s="21" t="s">
        <v>55</v>
      </c>
      <c r="B5" s="21"/>
      <c r="C5" s="21"/>
      <c r="D5" s="21"/>
      <c r="E5" s="21"/>
      <c r="F5" s="21"/>
      <c r="G5" s="21"/>
    </row>
    <row r="6" spans="1:7" ht="25.5" customHeight="1" hidden="1">
      <c r="A6" s="5"/>
      <c r="B6" s="5"/>
      <c r="C6" s="5"/>
      <c r="D6" s="5"/>
      <c r="E6" s="5"/>
      <c r="F6" s="5"/>
      <c r="G6" s="6"/>
    </row>
    <row r="7" spans="1:7" ht="12.75" customHeight="1">
      <c r="A7" s="28" t="s">
        <v>21</v>
      </c>
      <c r="B7" s="28"/>
      <c r="C7" s="28"/>
      <c r="D7" s="28"/>
      <c r="E7" s="28"/>
      <c r="F7" s="28"/>
      <c r="G7" s="28"/>
    </row>
    <row r="8" spans="1:7" ht="18.75" customHeight="1">
      <c r="A8" s="19" t="s">
        <v>6</v>
      </c>
      <c r="B8" s="19" t="s">
        <v>4</v>
      </c>
      <c r="C8" s="19" t="s">
        <v>64</v>
      </c>
      <c r="D8" s="19"/>
      <c r="E8" s="19"/>
      <c r="F8" s="19"/>
      <c r="G8" s="19" t="s">
        <v>18</v>
      </c>
    </row>
    <row r="9" spans="1:7" ht="18.75" customHeight="1">
      <c r="A9" s="19"/>
      <c r="B9" s="19"/>
      <c r="C9" s="11" t="s">
        <v>3</v>
      </c>
      <c r="D9" s="11" t="s">
        <v>0</v>
      </c>
      <c r="E9" s="11" t="s">
        <v>1</v>
      </c>
      <c r="F9" s="11" t="s">
        <v>2</v>
      </c>
      <c r="G9" s="19"/>
    </row>
    <row r="10" spans="1:7" ht="18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</row>
    <row r="11" spans="1:7" ht="15" customHeight="1">
      <c r="A11" s="19">
        <v>1</v>
      </c>
      <c r="B11" s="17" t="s">
        <v>52</v>
      </c>
      <c r="C11" s="13" t="s">
        <v>22</v>
      </c>
      <c r="D11" s="13" t="s">
        <v>10</v>
      </c>
      <c r="E11" s="13" t="s">
        <v>23</v>
      </c>
      <c r="F11" s="13" t="s">
        <v>13</v>
      </c>
      <c r="G11" s="14">
        <v>9682.5</v>
      </c>
    </row>
    <row r="12" spans="1:7" ht="15" customHeight="1">
      <c r="A12" s="19"/>
      <c r="B12" s="17"/>
      <c r="C12" s="13" t="s">
        <v>22</v>
      </c>
      <c r="D12" s="13" t="s">
        <v>10</v>
      </c>
      <c r="E12" s="13" t="s">
        <v>23</v>
      </c>
      <c r="F12" s="13" t="s">
        <v>14</v>
      </c>
      <c r="G12" s="14">
        <v>316.1</v>
      </c>
    </row>
    <row r="13" spans="1:7" ht="15" customHeight="1">
      <c r="A13" s="19"/>
      <c r="B13" s="17"/>
      <c r="C13" s="13" t="s">
        <v>22</v>
      </c>
      <c r="D13" s="13" t="s">
        <v>7</v>
      </c>
      <c r="E13" s="13" t="s">
        <v>23</v>
      </c>
      <c r="F13" s="13" t="s">
        <v>13</v>
      </c>
      <c r="G13" s="14">
        <v>1200.3</v>
      </c>
    </row>
    <row r="14" spans="1:7" ht="15" customHeight="1">
      <c r="A14" s="19"/>
      <c r="B14" s="17"/>
      <c r="C14" s="13" t="s">
        <v>22</v>
      </c>
      <c r="D14" s="13" t="s">
        <v>5</v>
      </c>
      <c r="E14" s="13" t="s">
        <v>23</v>
      </c>
      <c r="F14" s="13" t="s">
        <v>13</v>
      </c>
      <c r="G14" s="14">
        <v>9495.1</v>
      </c>
    </row>
    <row r="15" spans="1:7" ht="15" customHeight="1">
      <c r="A15" s="19"/>
      <c r="B15" s="17"/>
      <c r="C15" s="13" t="s">
        <v>22</v>
      </c>
      <c r="D15" s="13" t="s">
        <v>8</v>
      </c>
      <c r="E15" s="13" t="s">
        <v>23</v>
      </c>
      <c r="F15" s="13" t="s">
        <v>13</v>
      </c>
      <c r="G15" s="14">
        <v>3737.9</v>
      </c>
    </row>
    <row r="16" spans="1:7" ht="15" customHeight="1">
      <c r="A16" s="19"/>
      <c r="B16" s="17"/>
      <c r="C16" s="13" t="s">
        <v>22</v>
      </c>
      <c r="D16" s="13" t="s">
        <v>11</v>
      </c>
      <c r="E16" s="13" t="s">
        <v>23</v>
      </c>
      <c r="F16" s="13" t="s">
        <v>13</v>
      </c>
      <c r="G16" s="14">
        <v>257</v>
      </c>
    </row>
    <row r="17" spans="1:7" ht="15" customHeight="1">
      <c r="A17" s="19"/>
      <c r="B17" s="17"/>
      <c r="C17" s="13" t="s">
        <v>22</v>
      </c>
      <c r="D17" s="13" t="s">
        <v>65</v>
      </c>
      <c r="E17" s="13" t="s">
        <v>72</v>
      </c>
      <c r="F17" s="13" t="s">
        <v>13</v>
      </c>
      <c r="G17" s="14">
        <v>9.1</v>
      </c>
    </row>
    <row r="18" spans="1:7" ht="15" customHeight="1">
      <c r="A18" s="19"/>
      <c r="B18" s="17"/>
      <c r="C18" s="18" t="s">
        <v>12</v>
      </c>
      <c r="D18" s="18"/>
      <c r="E18" s="18"/>
      <c r="F18" s="18"/>
      <c r="G18" s="14">
        <f>SUM(G11:G17)</f>
        <v>24698</v>
      </c>
    </row>
    <row r="19" spans="1:7" ht="27" customHeight="1">
      <c r="A19" s="19">
        <v>2</v>
      </c>
      <c r="B19" s="17" t="s">
        <v>76</v>
      </c>
      <c r="C19" s="13" t="s">
        <v>22</v>
      </c>
      <c r="D19" s="13" t="s">
        <v>11</v>
      </c>
      <c r="E19" s="13" t="s">
        <v>24</v>
      </c>
      <c r="F19" s="13" t="s">
        <v>13</v>
      </c>
      <c r="G19" s="14">
        <v>11646.2</v>
      </c>
    </row>
    <row r="20" spans="1:7" ht="31.5" customHeight="1">
      <c r="A20" s="22"/>
      <c r="B20" s="20"/>
      <c r="C20" s="18" t="s">
        <v>12</v>
      </c>
      <c r="D20" s="18"/>
      <c r="E20" s="18"/>
      <c r="F20" s="18"/>
      <c r="G20" s="14">
        <f>G19</f>
        <v>11646.2</v>
      </c>
    </row>
    <row r="21" spans="1:7" ht="15" customHeight="1">
      <c r="A21" s="19">
        <v>3</v>
      </c>
      <c r="B21" s="17" t="s">
        <v>34</v>
      </c>
      <c r="C21" s="13" t="s">
        <v>22</v>
      </c>
      <c r="D21" s="13" t="s">
        <v>11</v>
      </c>
      <c r="E21" s="13" t="s">
        <v>35</v>
      </c>
      <c r="F21" s="13" t="s">
        <v>13</v>
      </c>
      <c r="G21" s="14">
        <v>121760.5</v>
      </c>
    </row>
    <row r="22" spans="1:7" ht="15" customHeight="1">
      <c r="A22" s="19"/>
      <c r="B22" s="17"/>
      <c r="C22" s="13" t="s">
        <v>22</v>
      </c>
      <c r="D22" s="13" t="s">
        <v>11</v>
      </c>
      <c r="E22" s="13" t="s">
        <v>35</v>
      </c>
      <c r="F22" s="13" t="s">
        <v>15</v>
      </c>
      <c r="G22" s="14">
        <v>21933.9</v>
      </c>
    </row>
    <row r="23" spans="1:7" ht="15" customHeight="1">
      <c r="A23" s="19"/>
      <c r="B23" s="17"/>
      <c r="C23" s="13" t="s">
        <v>22</v>
      </c>
      <c r="D23" s="13" t="s">
        <v>11</v>
      </c>
      <c r="E23" s="13" t="s">
        <v>73</v>
      </c>
      <c r="F23" s="13" t="s">
        <v>13</v>
      </c>
      <c r="G23" s="14">
        <v>2298.8</v>
      </c>
    </row>
    <row r="24" spans="1:7" ht="15" customHeight="1">
      <c r="A24" s="19"/>
      <c r="B24" s="17"/>
      <c r="C24" s="13" t="s">
        <v>22</v>
      </c>
      <c r="D24" s="13" t="s">
        <v>11</v>
      </c>
      <c r="E24" s="13" t="s">
        <v>62</v>
      </c>
      <c r="F24" s="13" t="s">
        <v>15</v>
      </c>
      <c r="G24" s="14">
        <v>34711.7</v>
      </c>
    </row>
    <row r="25" spans="1:7" ht="15" customHeight="1">
      <c r="A25" s="19"/>
      <c r="B25" s="17"/>
      <c r="C25" s="13" t="s">
        <v>22</v>
      </c>
      <c r="D25" s="13" t="s">
        <v>11</v>
      </c>
      <c r="E25" s="13" t="s">
        <v>82</v>
      </c>
      <c r="F25" s="13" t="s">
        <v>13</v>
      </c>
      <c r="G25" s="14">
        <v>9542</v>
      </c>
    </row>
    <row r="26" spans="1:7" ht="15" customHeight="1">
      <c r="A26" s="19"/>
      <c r="B26" s="17"/>
      <c r="C26" s="18" t="s">
        <v>12</v>
      </c>
      <c r="D26" s="18"/>
      <c r="E26" s="18"/>
      <c r="F26" s="18"/>
      <c r="G26" s="14">
        <f>G21+G22+G23+G24+G25</f>
        <v>190246.89999999997</v>
      </c>
    </row>
    <row r="27" spans="1:7" ht="39" customHeight="1">
      <c r="A27" s="19">
        <v>4</v>
      </c>
      <c r="B27" s="17" t="s">
        <v>36</v>
      </c>
      <c r="C27" s="13" t="s">
        <v>22</v>
      </c>
      <c r="D27" s="13" t="s">
        <v>19</v>
      </c>
      <c r="E27" s="13" t="s">
        <v>37</v>
      </c>
      <c r="F27" s="13" t="s">
        <v>13</v>
      </c>
      <c r="G27" s="14">
        <v>18060.9</v>
      </c>
    </row>
    <row r="28" spans="1:7" ht="35.25" customHeight="1">
      <c r="A28" s="19"/>
      <c r="B28" s="17"/>
      <c r="C28" s="18" t="s">
        <v>12</v>
      </c>
      <c r="D28" s="18"/>
      <c r="E28" s="18"/>
      <c r="F28" s="18"/>
      <c r="G28" s="14">
        <f>G27</f>
        <v>18060.9</v>
      </c>
    </row>
    <row r="29" spans="1:7" ht="48" customHeight="1">
      <c r="A29" s="19">
        <v>5</v>
      </c>
      <c r="B29" s="17" t="s">
        <v>38</v>
      </c>
      <c r="C29" s="13" t="s">
        <v>22</v>
      </c>
      <c r="D29" s="13" t="s">
        <v>7</v>
      </c>
      <c r="E29" s="13" t="s">
        <v>69</v>
      </c>
      <c r="F29" s="13" t="s">
        <v>14</v>
      </c>
      <c r="G29" s="14">
        <v>750</v>
      </c>
    </row>
    <row r="30" spans="1:7" ht="38.25" customHeight="1">
      <c r="A30" s="19"/>
      <c r="B30" s="17"/>
      <c r="C30" s="18" t="s">
        <v>12</v>
      </c>
      <c r="D30" s="18"/>
      <c r="E30" s="18"/>
      <c r="F30" s="18"/>
      <c r="G30" s="14">
        <f>G29</f>
        <v>750</v>
      </c>
    </row>
    <row r="31" spans="1:7" ht="15" customHeight="1">
      <c r="A31" s="19">
        <v>6</v>
      </c>
      <c r="B31" s="17" t="s">
        <v>56</v>
      </c>
      <c r="C31" s="13" t="s">
        <v>22</v>
      </c>
      <c r="D31" s="13" t="s">
        <v>32</v>
      </c>
      <c r="E31" s="13" t="s">
        <v>66</v>
      </c>
      <c r="F31" s="13" t="s">
        <v>13</v>
      </c>
      <c r="G31" s="14">
        <v>4999.3</v>
      </c>
    </row>
    <row r="32" spans="1:7" ht="15" customHeight="1">
      <c r="A32" s="19"/>
      <c r="B32" s="17"/>
      <c r="C32" s="13" t="s">
        <v>22</v>
      </c>
      <c r="D32" s="13" t="s">
        <v>8</v>
      </c>
      <c r="E32" s="13" t="s">
        <v>66</v>
      </c>
      <c r="F32" s="13" t="s">
        <v>13</v>
      </c>
      <c r="G32" s="14">
        <v>1200</v>
      </c>
    </row>
    <row r="33" spans="1:7" ht="15" customHeight="1">
      <c r="A33" s="19"/>
      <c r="B33" s="17"/>
      <c r="C33" s="13" t="s">
        <v>22</v>
      </c>
      <c r="D33" s="13" t="s">
        <v>8</v>
      </c>
      <c r="E33" s="13" t="s">
        <v>66</v>
      </c>
      <c r="F33" s="13" t="s">
        <v>15</v>
      </c>
      <c r="G33" s="14">
        <v>26700</v>
      </c>
    </row>
    <row r="34" spans="1:7" ht="15" customHeight="1">
      <c r="A34" s="19"/>
      <c r="B34" s="17"/>
      <c r="C34" s="13" t="s">
        <v>22</v>
      </c>
      <c r="D34" s="13" t="s">
        <v>8</v>
      </c>
      <c r="E34" s="13" t="s">
        <v>61</v>
      </c>
      <c r="F34" s="13" t="s">
        <v>13</v>
      </c>
      <c r="G34" s="14">
        <v>2000</v>
      </c>
    </row>
    <row r="35" spans="1:7" ht="15" customHeight="1">
      <c r="A35" s="19"/>
      <c r="B35" s="17"/>
      <c r="C35" s="13" t="s">
        <v>22</v>
      </c>
      <c r="D35" s="13" t="s">
        <v>8</v>
      </c>
      <c r="E35" s="13" t="s">
        <v>60</v>
      </c>
      <c r="F35" s="13" t="s">
        <v>15</v>
      </c>
      <c r="G35" s="14">
        <v>814</v>
      </c>
    </row>
    <row r="36" spans="1:7" ht="15" customHeight="1">
      <c r="A36" s="19"/>
      <c r="B36" s="17"/>
      <c r="C36" s="13" t="s">
        <v>22</v>
      </c>
      <c r="D36" s="13" t="s">
        <v>8</v>
      </c>
      <c r="E36" s="13" t="s">
        <v>50</v>
      </c>
      <c r="F36" s="13" t="s">
        <v>15</v>
      </c>
      <c r="G36" s="14">
        <v>6967.7</v>
      </c>
    </row>
    <row r="37" spans="1:7" ht="15" customHeight="1">
      <c r="A37" s="19"/>
      <c r="B37" s="17"/>
      <c r="C37" s="18" t="s">
        <v>12</v>
      </c>
      <c r="D37" s="18"/>
      <c r="E37" s="18"/>
      <c r="F37" s="18"/>
      <c r="G37" s="14">
        <f>SUM(G31:G36)</f>
        <v>42681</v>
      </c>
    </row>
    <row r="38" spans="1:7" ht="19.5" customHeight="1">
      <c r="A38" s="19">
        <v>7</v>
      </c>
      <c r="B38" s="17" t="s">
        <v>44</v>
      </c>
      <c r="C38" s="13" t="s">
        <v>22</v>
      </c>
      <c r="D38" s="13" t="s">
        <v>20</v>
      </c>
      <c r="E38" s="13" t="s">
        <v>43</v>
      </c>
      <c r="F38" s="13" t="s">
        <v>13</v>
      </c>
      <c r="G38" s="14">
        <v>47704.8</v>
      </c>
    </row>
    <row r="39" spans="1:7" ht="19.5" customHeight="1">
      <c r="A39" s="19"/>
      <c r="B39" s="17"/>
      <c r="C39" s="13" t="s">
        <v>22</v>
      </c>
      <c r="D39" s="13" t="s">
        <v>20</v>
      </c>
      <c r="E39" s="13" t="s">
        <v>67</v>
      </c>
      <c r="F39" s="13" t="s">
        <v>13</v>
      </c>
      <c r="G39" s="14">
        <v>134</v>
      </c>
    </row>
    <row r="40" spans="1:7" ht="19.5" customHeight="1">
      <c r="A40" s="19"/>
      <c r="B40" s="17"/>
      <c r="C40" s="18" t="s">
        <v>12</v>
      </c>
      <c r="D40" s="18"/>
      <c r="E40" s="18"/>
      <c r="F40" s="18"/>
      <c r="G40" s="14">
        <f>G38+G39</f>
        <v>47838.8</v>
      </c>
    </row>
    <row r="41" spans="1:7" ht="19.5" customHeight="1">
      <c r="A41" s="19">
        <v>8</v>
      </c>
      <c r="B41" s="17" t="s">
        <v>45</v>
      </c>
      <c r="C41" s="13" t="s">
        <v>22</v>
      </c>
      <c r="D41" s="13" t="s">
        <v>8</v>
      </c>
      <c r="E41" s="13" t="s">
        <v>46</v>
      </c>
      <c r="F41" s="13" t="s">
        <v>15</v>
      </c>
      <c r="G41" s="14">
        <v>5158.9</v>
      </c>
    </row>
    <row r="42" spans="1:7" ht="19.5" customHeight="1">
      <c r="A42" s="19"/>
      <c r="B42" s="17"/>
      <c r="C42" s="13" t="s">
        <v>22</v>
      </c>
      <c r="D42" s="13" t="s">
        <v>8</v>
      </c>
      <c r="E42" s="13" t="s">
        <v>80</v>
      </c>
      <c r="F42" s="13" t="s">
        <v>15</v>
      </c>
      <c r="G42" s="14">
        <v>14732.6</v>
      </c>
    </row>
    <row r="43" spans="1:7" ht="19.5" customHeight="1">
      <c r="A43" s="19"/>
      <c r="B43" s="17"/>
      <c r="C43" s="13" t="s">
        <v>22</v>
      </c>
      <c r="D43" s="13" t="s">
        <v>20</v>
      </c>
      <c r="E43" s="13" t="s">
        <v>46</v>
      </c>
      <c r="F43" s="13" t="s">
        <v>13</v>
      </c>
      <c r="G43" s="14">
        <v>20554.4</v>
      </c>
    </row>
    <row r="44" spans="1:7" ht="19.5" customHeight="1">
      <c r="A44" s="19"/>
      <c r="B44" s="17"/>
      <c r="C44" s="18" t="s">
        <v>12</v>
      </c>
      <c r="D44" s="18"/>
      <c r="E44" s="18"/>
      <c r="F44" s="18"/>
      <c r="G44" s="14">
        <f>SUM(G41:G43)</f>
        <v>40445.9</v>
      </c>
    </row>
    <row r="45" spans="1:7" ht="15" customHeight="1">
      <c r="A45" s="19">
        <v>9</v>
      </c>
      <c r="B45" s="17" t="s">
        <v>81</v>
      </c>
      <c r="C45" s="13" t="s">
        <v>22</v>
      </c>
      <c r="D45" s="13" t="s">
        <v>8</v>
      </c>
      <c r="E45" s="13" t="s">
        <v>33</v>
      </c>
      <c r="F45" s="13" t="s">
        <v>13</v>
      </c>
      <c r="G45" s="14">
        <v>1487.8</v>
      </c>
    </row>
    <row r="46" spans="1:7" ht="15" customHeight="1">
      <c r="A46" s="19"/>
      <c r="B46" s="17"/>
      <c r="C46" s="13" t="s">
        <v>22</v>
      </c>
      <c r="D46" s="13" t="s">
        <v>20</v>
      </c>
      <c r="E46" s="13" t="s">
        <v>33</v>
      </c>
      <c r="F46" s="13" t="s">
        <v>13</v>
      </c>
      <c r="G46" s="14">
        <v>21665.8</v>
      </c>
    </row>
    <row r="47" spans="1:7" ht="15" customHeight="1">
      <c r="A47" s="19"/>
      <c r="B47" s="17"/>
      <c r="C47" s="13" t="s">
        <v>22</v>
      </c>
      <c r="D47" s="13" t="s">
        <v>20</v>
      </c>
      <c r="E47" s="13" t="s">
        <v>27</v>
      </c>
      <c r="F47" s="13" t="s">
        <v>13</v>
      </c>
      <c r="G47" s="14">
        <v>38612.1</v>
      </c>
    </row>
    <row r="48" spans="1:7" ht="15" customHeight="1">
      <c r="A48" s="19"/>
      <c r="B48" s="17"/>
      <c r="C48" s="13" t="s">
        <v>22</v>
      </c>
      <c r="D48" s="13" t="s">
        <v>65</v>
      </c>
      <c r="E48" s="13" t="s">
        <v>33</v>
      </c>
      <c r="F48" s="13" t="s">
        <v>17</v>
      </c>
      <c r="G48" s="14">
        <v>10315.6</v>
      </c>
    </row>
    <row r="49" spans="1:7" ht="15" customHeight="1">
      <c r="A49" s="19"/>
      <c r="B49" s="17"/>
      <c r="C49" s="18" t="s">
        <v>12</v>
      </c>
      <c r="D49" s="18"/>
      <c r="E49" s="18"/>
      <c r="F49" s="18"/>
      <c r="G49" s="14">
        <f>G45+G46+G47+G48</f>
        <v>72081.3</v>
      </c>
    </row>
    <row r="50" spans="1:7" ht="15" customHeight="1">
      <c r="A50" s="19">
        <v>10</v>
      </c>
      <c r="B50" s="24" t="s">
        <v>57</v>
      </c>
      <c r="C50" s="13" t="s">
        <v>22</v>
      </c>
      <c r="D50" s="13" t="s">
        <v>5</v>
      </c>
      <c r="E50" s="13" t="s">
        <v>74</v>
      </c>
      <c r="F50" s="13" t="s">
        <v>15</v>
      </c>
      <c r="G50" s="14">
        <v>10739.8</v>
      </c>
    </row>
    <row r="51" spans="1:7" ht="15" customHeight="1">
      <c r="A51" s="19"/>
      <c r="B51" s="24"/>
      <c r="C51" s="13" t="s">
        <v>22</v>
      </c>
      <c r="D51" s="13" t="s">
        <v>5</v>
      </c>
      <c r="E51" s="13" t="s">
        <v>25</v>
      </c>
      <c r="F51" s="13" t="s">
        <v>15</v>
      </c>
      <c r="G51" s="14">
        <v>1147</v>
      </c>
    </row>
    <row r="52" spans="1:7" ht="15" customHeight="1">
      <c r="A52" s="19"/>
      <c r="B52" s="24"/>
      <c r="C52" s="13" t="s">
        <v>22</v>
      </c>
      <c r="D52" s="13" t="s">
        <v>75</v>
      </c>
      <c r="E52" s="13" t="s">
        <v>25</v>
      </c>
      <c r="F52" s="13" t="s">
        <v>16</v>
      </c>
      <c r="G52" s="14">
        <v>4170.3</v>
      </c>
    </row>
    <row r="53" spans="1:7" ht="15" customHeight="1">
      <c r="A53" s="19"/>
      <c r="B53" s="24"/>
      <c r="C53" s="13" t="s">
        <v>22</v>
      </c>
      <c r="D53" s="13" t="s">
        <v>5</v>
      </c>
      <c r="E53" s="13" t="s">
        <v>26</v>
      </c>
      <c r="F53" s="13" t="s">
        <v>15</v>
      </c>
      <c r="G53" s="14">
        <v>6886.5</v>
      </c>
    </row>
    <row r="54" spans="1:7" ht="15" customHeight="1">
      <c r="A54" s="19"/>
      <c r="B54" s="24"/>
      <c r="C54" s="13" t="s">
        <v>22</v>
      </c>
      <c r="D54" s="13" t="s">
        <v>75</v>
      </c>
      <c r="E54" s="13" t="s">
        <v>26</v>
      </c>
      <c r="F54" s="13" t="s">
        <v>16</v>
      </c>
      <c r="G54" s="14">
        <v>38002.8</v>
      </c>
    </row>
    <row r="55" spans="1:7" ht="15" customHeight="1">
      <c r="A55" s="19"/>
      <c r="B55" s="24"/>
      <c r="C55" s="18" t="s">
        <v>12</v>
      </c>
      <c r="D55" s="18"/>
      <c r="E55" s="18"/>
      <c r="F55" s="18"/>
      <c r="G55" s="14">
        <f>G50+G51+G52+G53+G54</f>
        <v>60946.4</v>
      </c>
    </row>
    <row r="56" spans="1:7" ht="44.25" customHeight="1">
      <c r="A56" s="19">
        <v>11</v>
      </c>
      <c r="B56" s="17" t="s">
        <v>58</v>
      </c>
      <c r="C56" s="13" t="s">
        <v>22</v>
      </c>
      <c r="D56" s="13" t="s">
        <v>10</v>
      </c>
      <c r="E56" s="13" t="s">
        <v>68</v>
      </c>
      <c r="F56" s="13" t="s">
        <v>17</v>
      </c>
      <c r="G56" s="14">
        <v>500</v>
      </c>
    </row>
    <row r="57" spans="1:7" ht="33" customHeight="1">
      <c r="A57" s="19"/>
      <c r="B57" s="17"/>
      <c r="C57" s="18" t="s">
        <v>12</v>
      </c>
      <c r="D57" s="18"/>
      <c r="E57" s="18"/>
      <c r="F57" s="18"/>
      <c r="G57" s="14">
        <f>SUM(G56:G56)</f>
        <v>500</v>
      </c>
    </row>
    <row r="58" spans="1:7" ht="24" customHeight="1">
      <c r="A58" s="19">
        <v>12</v>
      </c>
      <c r="B58" s="17" t="s">
        <v>53</v>
      </c>
      <c r="C58" s="13" t="s">
        <v>22</v>
      </c>
      <c r="D58" s="13" t="s">
        <v>49</v>
      </c>
      <c r="E58" s="13" t="s">
        <v>29</v>
      </c>
      <c r="F58" s="13" t="s">
        <v>16</v>
      </c>
      <c r="G58" s="14">
        <v>3599.5</v>
      </c>
    </row>
    <row r="59" spans="1:7" ht="21.75" customHeight="1">
      <c r="A59" s="19"/>
      <c r="B59" s="17"/>
      <c r="C59" s="18" t="s">
        <v>12</v>
      </c>
      <c r="D59" s="18"/>
      <c r="E59" s="18"/>
      <c r="F59" s="18"/>
      <c r="G59" s="14">
        <f>SUM(G58:G58)</f>
        <v>3599.5</v>
      </c>
    </row>
    <row r="60" spans="1:7" ht="24" customHeight="1">
      <c r="A60" s="19">
        <v>13</v>
      </c>
      <c r="B60" s="17" t="s">
        <v>40</v>
      </c>
      <c r="C60" s="13" t="s">
        <v>22</v>
      </c>
      <c r="D60" s="13" t="s">
        <v>9</v>
      </c>
      <c r="E60" s="13" t="s">
        <v>70</v>
      </c>
      <c r="F60" s="13" t="s">
        <v>17</v>
      </c>
      <c r="G60" s="14">
        <v>360</v>
      </c>
    </row>
    <row r="61" spans="1:7" ht="24" customHeight="1">
      <c r="A61" s="19"/>
      <c r="B61" s="17"/>
      <c r="C61" s="13" t="s">
        <v>22</v>
      </c>
      <c r="D61" s="13" t="s">
        <v>59</v>
      </c>
      <c r="E61" s="13" t="s">
        <v>71</v>
      </c>
      <c r="F61" s="13" t="s">
        <v>17</v>
      </c>
      <c r="G61" s="14">
        <v>200</v>
      </c>
    </row>
    <row r="62" spans="1:7" ht="23.25" customHeight="1">
      <c r="A62" s="19"/>
      <c r="B62" s="17"/>
      <c r="C62" s="18" t="s">
        <v>12</v>
      </c>
      <c r="D62" s="18"/>
      <c r="E62" s="18"/>
      <c r="F62" s="18"/>
      <c r="G62" s="14">
        <f>G60+G61</f>
        <v>560</v>
      </c>
    </row>
    <row r="63" spans="1:7" ht="16.5" customHeight="1">
      <c r="A63" s="19">
        <v>14</v>
      </c>
      <c r="B63" s="17" t="s">
        <v>39</v>
      </c>
      <c r="C63" s="13" t="s">
        <v>22</v>
      </c>
      <c r="D63" s="13" t="s">
        <v>9</v>
      </c>
      <c r="E63" s="13" t="s">
        <v>28</v>
      </c>
      <c r="F63" s="13" t="s">
        <v>13</v>
      </c>
      <c r="G63" s="14">
        <v>1250</v>
      </c>
    </row>
    <row r="64" spans="1:7" ht="16.5" customHeight="1">
      <c r="A64" s="19"/>
      <c r="B64" s="17"/>
      <c r="C64" s="13" t="s">
        <v>22</v>
      </c>
      <c r="D64" s="13" t="s">
        <v>9</v>
      </c>
      <c r="E64" s="13" t="s">
        <v>28</v>
      </c>
      <c r="F64" s="13" t="s">
        <v>16</v>
      </c>
      <c r="G64" s="14">
        <v>200</v>
      </c>
    </row>
    <row r="65" spans="1:7" ht="15" customHeight="1">
      <c r="A65" s="19"/>
      <c r="B65" s="17"/>
      <c r="C65" s="18" t="s">
        <v>12</v>
      </c>
      <c r="D65" s="18"/>
      <c r="E65" s="18"/>
      <c r="F65" s="18"/>
      <c r="G65" s="14">
        <f>G63+G64</f>
        <v>1450</v>
      </c>
    </row>
    <row r="66" spans="1:7" ht="27.75" customHeight="1">
      <c r="A66" s="19">
        <v>15</v>
      </c>
      <c r="B66" s="17" t="s">
        <v>41</v>
      </c>
      <c r="C66" s="13" t="s">
        <v>22</v>
      </c>
      <c r="D66" s="13" t="s">
        <v>31</v>
      </c>
      <c r="E66" s="13" t="s">
        <v>30</v>
      </c>
      <c r="F66" s="13" t="s">
        <v>13</v>
      </c>
      <c r="G66" s="14">
        <v>35.7</v>
      </c>
    </row>
    <row r="67" spans="1:7" ht="18.75" customHeight="1">
      <c r="A67" s="19"/>
      <c r="B67" s="17"/>
      <c r="C67" s="18" t="s">
        <v>12</v>
      </c>
      <c r="D67" s="18"/>
      <c r="E67" s="18"/>
      <c r="F67" s="18"/>
      <c r="G67" s="14">
        <f>G66</f>
        <v>35.7</v>
      </c>
    </row>
    <row r="68" spans="1:7" ht="19.5" customHeight="1">
      <c r="A68" s="19">
        <v>16</v>
      </c>
      <c r="B68" s="17" t="s">
        <v>54</v>
      </c>
      <c r="C68" s="13" t="s">
        <v>22</v>
      </c>
      <c r="D68" s="13" t="s">
        <v>10</v>
      </c>
      <c r="E68" s="13" t="s">
        <v>42</v>
      </c>
      <c r="F68" s="13" t="s">
        <v>13</v>
      </c>
      <c r="G68" s="14">
        <v>37.2</v>
      </c>
    </row>
    <row r="69" spans="1:7" ht="19.5" customHeight="1">
      <c r="A69" s="19"/>
      <c r="B69" s="17"/>
      <c r="C69" s="13" t="s">
        <v>22</v>
      </c>
      <c r="D69" s="13" t="s">
        <v>32</v>
      </c>
      <c r="E69" s="13" t="s">
        <v>42</v>
      </c>
      <c r="F69" s="13" t="s">
        <v>13</v>
      </c>
      <c r="G69" s="14">
        <v>322.5</v>
      </c>
    </row>
    <row r="70" spans="1:7" ht="19.5" customHeight="1">
      <c r="A70" s="19"/>
      <c r="B70" s="17"/>
      <c r="C70" s="18" t="s">
        <v>12</v>
      </c>
      <c r="D70" s="18"/>
      <c r="E70" s="18"/>
      <c r="F70" s="18"/>
      <c r="G70" s="14">
        <f>G68+G69</f>
        <v>359.7</v>
      </c>
    </row>
    <row r="71" spans="1:7" ht="53.25" customHeight="1">
      <c r="A71" s="15">
        <v>17</v>
      </c>
      <c r="B71" s="12" t="s">
        <v>77</v>
      </c>
      <c r="C71" s="13" t="s">
        <v>22</v>
      </c>
      <c r="D71" s="13" t="s">
        <v>10</v>
      </c>
      <c r="E71" s="13" t="s">
        <v>51</v>
      </c>
      <c r="F71" s="13" t="s">
        <v>13</v>
      </c>
      <c r="G71" s="14">
        <v>48.6</v>
      </c>
    </row>
    <row r="72" spans="1:7" ht="19.5" customHeight="1">
      <c r="A72" s="15"/>
      <c r="B72" s="15"/>
      <c r="C72" s="18" t="s">
        <v>12</v>
      </c>
      <c r="D72" s="18"/>
      <c r="E72" s="18"/>
      <c r="F72" s="18"/>
      <c r="G72" s="14">
        <f>G71</f>
        <v>48.6</v>
      </c>
    </row>
    <row r="73" spans="1:7" ht="19.5" customHeight="1">
      <c r="A73" s="23" t="s">
        <v>47</v>
      </c>
      <c r="B73" s="23"/>
      <c r="C73" s="23"/>
      <c r="D73" s="23"/>
      <c r="E73" s="23"/>
      <c r="F73" s="23"/>
      <c r="G73" s="16">
        <f>G18+G20+G26+G28+G30+G37+G40+G44+G49+G55+G57+G59+G62+G65+G67+G70+G72</f>
        <v>515948.9</v>
      </c>
    </row>
    <row r="74" spans="1:7" ht="25.5" customHeight="1">
      <c r="A74" s="3"/>
      <c r="B74" s="3"/>
      <c r="C74" s="3"/>
      <c r="D74" s="3"/>
      <c r="E74" s="3"/>
      <c r="F74" s="3"/>
      <c r="G74" s="4"/>
    </row>
    <row r="79" ht="25.5" customHeight="1">
      <c r="E79" s="1"/>
    </row>
  </sheetData>
  <sheetProtection/>
  <mergeCells count="60">
    <mergeCell ref="D3:G3"/>
    <mergeCell ref="A4:G4"/>
    <mergeCell ref="D1:G1"/>
    <mergeCell ref="D2:G2"/>
    <mergeCell ref="G8:G9"/>
    <mergeCell ref="C8:F8"/>
    <mergeCell ref="A7:G7"/>
    <mergeCell ref="A60:A62"/>
    <mergeCell ref="B60:B62"/>
    <mergeCell ref="A58:A59"/>
    <mergeCell ref="A41:A44"/>
    <mergeCell ref="B58:B59"/>
    <mergeCell ref="A50:A55"/>
    <mergeCell ref="B45:B49"/>
    <mergeCell ref="C70:F70"/>
    <mergeCell ref="B38:B40"/>
    <mergeCell ref="C40:F40"/>
    <mergeCell ref="A63:A65"/>
    <mergeCell ref="B41:B44"/>
    <mergeCell ref="C57:F57"/>
    <mergeCell ref="C55:F55"/>
    <mergeCell ref="C49:F49"/>
    <mergeCell ref="B56:B57"/>
    <mergeCell ref="B50:B55"/>
    <mergeCell ref="A73:F73"/>
    <mergeCell ref="C62:F62"/>
    <mergeCell ref="A66:A67"/>
    <mergeCell ref="C72:F72"/>
    <mergeCell ref="B66:B67"/>
    <mergeCell ref="C59:F59"/>
    <mergeCell ref="A68:A70"/>
    <mergeCell ref="B68:B70"/>
    <mergeCell ref="C65:F65"/>
    <mergeCell ref="B63:B65"/>
    <mergeCell ref="C67:F67"/>
    <mergeCell ref="A5:G5"/>
    <mergeCell ref="A8:A9"/>
    <mergeCell ref="B8:B9"/>
    <mergeCell ref="C20:F20"/>
    <mergeCell ref="A19:A20"/>
    <mergeCell ref="A56:A57"/>
    <mergeCell ref="C37:F37"/>
    <mergeCell ref="B11:B18"/>
    <mergeCell ref="A27:A28"/>
    <mergeCell ref="A31:A37"/>
    <mergeCell ref="B31:B37"/>
    <mergeCell ref="C44:F44"/>
    <mergeCell ref="C30:F30"/>
    <mergeCell ref="A38:A40"/>
    <mergeCell ref="A45:A49"/>
    <mergeCell ref="B27:B28"/>
    <mergeCell ref="C28:F28"/>
    <mergeCell ref="A29:A30"/>
    <mergeCell ref="B29:B30"/>
    <mergeCell ref="B19:B20"/>
    <mergeCell ref="A11:A18"/>
    <mergeCell ref="B21:B26"/>
    <mergeCell ref="C26:F26"/>
    <mergeCell ref="A21:A26"/>
    <mergeCell ref="C18:F18"/>
  </mergeCells>
  <printOptions/>
  <pageMargins left="0.7874015748031497" right="0.5905511811023623" top="0.5905511811023623" bottom="0.5905511811023623" header="0" footer="0"/>
  <pageSetup fitToHeight="2" horizontalDpi="600" verticalDpi="600" orientation="portrait" paperSize="9" scale="58" r:id="rId1"/>
  <rowBreaks count="1" manualBreakCount="1">
    <brk id="6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2023-03-31T06:55:38Z</cp:lastPrinted>
  <dcterms:created xsi:type="dcterms:W3CDTF">2003-12-05T21:14:57Z</dcterms:created>
  <dcterms:modified xsi:type="dcterms:W3CDTF">2023-04-20T02:37:37Z</dcterms:modified>
  <cp:category/>
  <cp:version/>
  <cp:contentType/>
  <cp:contentStatus/>
</cp:coreProperties>
</file>