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расходов'!$A$1:$G$52</definedName>
  </definedNames>
  <calcPr fullCalcOnLoad="1"/>
</workbook>
</file>

<file path=xl/sharedStrings.xml><?xml version="1.0" encoding="utf-8"?>
<sst xmlns="http://schemas.openxmlformats.org/spreadsheetml/2006/main" count="153" uniqueCount="95">
  <si>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</si>
  <si>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</si>
  <si>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</si>
  <si>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</si>
  <si>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</si>
  <si>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</si>
  <si>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</si>
  <si>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</si>
  <si>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951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</si>
  <si>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</si>
  <si>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</si>
  <si>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</si>
  <si>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</si>
  <si>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</si>
  <si>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</si>
  <si>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</si>
  <si>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</si>
  <si>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</si>
  <si>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2.1.</t>
  </si>
  <si>
    <t>2.1.1.</t>
  </si>
  <si>
    <t>Государственная программа Иркутской области «Развитие жилищно-коммунального хозяйства Иркутской области" на 2014-2018 годы</t>
  </si>
  <si>
    <t>0401</t>
  </si>
  <si>
    <t>100</t>
  </si>
  <si>
    <t>200</t>
  </si>
  <si>
    <t>1.1.1.1.</t>
  </si>
  <si>
    <t>1.1.1.2.</t>
  </si>
  <si>
    <t xml:space="preserve">Основное мероприятие "Обеспечение жильем граждан, проживающих в жилых помещениях, признанных непригодными для проживания, расположенных в зоне БАМа" 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</si>
  <si>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</si>
  <si>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</si>
  <si>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61 3 00 73100</t>
  </si>
  <si>
    <t>Осуществление отдельных областных государственных полномочий в сфере водоснабжения и водоотведения</t>
  </si>
  <si>
    <t>61 3 00 73110</t>
  </si>
  <si>
    <t>Подпрограмма "Переселение граждан из жилых помещений, 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2014-2020 годы</t>
  </si>
  <si>
    <t>Мероприятия по переселению граждан из ветхого и аварийного жилья в зоне Байкала-Амурской магистрали</t>
  </si>
  <si>
    <t>79 6 07 R0231</t>
  </si>
  <si>
    <t>2.3.</t>
  </si>
  <si>
    <t>Подпрограмма "Молодым семьям-доступное жилье" на 2014-2020 годы</t>
  </si>
  <si>
    <t>2.3.1.</t>
  </si>
  <si>
    <t>Мероприятие подпрограммы "Обеспечение жильем молодых семей" федеральной целевой программы "Жилище"</t>
  </si>
  <si>
    <t>1003</t>
  </si>
  <si>
    <t xml:space="preserve">79 6 05 R0201 </t>
  </si>
  <si>
    <t>300</t>
  </si>
  <si>
    <t>3.1.</t>
  </si>
  <si>
    <t>Подпрограмма "Газификация Иркутской области" на 2014-2018 годы</t>
  </si>
  <si>
    <t>3.1.1.</t>
  </si>
  <si>
    <t>Реализация мероприятий подпрограммы "Газификация Иркутской области" на 2014-2018 годы</t>
  </si>
  <si>
    <t>0502</t>
  </si>
  <si>
    <t>79 6 12 72400</t>
  </si>
  <si>
    <t>3.2.</t>
  </si>
  <si>
    <t>Подпрограмма" Модернизация объектов коммунальной инфраструктуры Иркутской области" на 2014-2018 годы</t>
  </si>
  <si>
    <t>3.2.1.</t>
  </si>
  <si>
    <t>Реализация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</si>
  <si>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79 6 01 72200</t>
  </si>
  <si>
    <t>Государственная программа Иркутской области "Экономическое развитие и инновационная экономика" на 2015-2020 годы</t>
  </si>
  <si>
    <t>4.1.</t>
  </si>
  <si>
    <t>Подпрограмма "Государственная политика в сфере экономического развития Иркутской области" на 2015-2020 годы</t>
  </si>
  <si>
    <t>4.1.1.</t>
  </si>
  <si>
    <t>Основное мероприятие "Обеспечение эффективного управления экономическим развитием Иркутской области"</t>
  </si>
  <si>
    <t>4.1.1.1</t>
  </si>
  <si>
    <t>Реализация мероприятий перечня проектов народных инициатив</t>
  </si>
  <si>
    <t>0409</t>
  </si>
  <si>
    <t>79 6 02 72370</t>
  </si>
  <si>
    <t>4.1.1.2</t>
  </si>
  <si>
    <t>79 6 16 72370</t>
  </si>
  <si>
    <t>4.1.1.3</t>
  </si>
  <si>
    <t>79 6 10 72370</t>
  </si>
  <si>
    <t>4.1.1.4</t>
  </si>
  <si>
    <t>0801</t>
  </si>
  <si>
    <t>44 0 00 72370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</si>
  <si>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</si>
  <si>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</si>
  <si>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</si>
  <si>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</si>
  <si>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 А 00 73150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</si>
  <si>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</si>
  <si>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</si>
  <si>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</si>
  <si>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2.1.1.1.</t>
  </si>
  <si>
    <t>Государственная программа Иркутской области «Развитие жилищно-коммунального хозяйства Иркутской области" на 2014-2020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</si>
  <si>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2014-2020 годы</t>
  </si>
  <si>
    <t>Государственная программа Иркутской области "Развитие дорожного хозяйства и сети искусственных сооружений" на 2014-2020 годы</t>
  </si>
  <si>
    <t>Подпрограмма "Дорожное хозяйство" на 2014-2020 годы</t>
  </si>
  <si>
    <t>Строительство, реконструкция, капитальный ремонт автомобильных дорог общего пользования местного значения</t>
  </si>
  <si>
    <t>79 6 16 S2450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</si>
  <si>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предусматривающее софинансирование из федерального и (или) областного бюджетов"</t>
  </si>
  <si>
    <t>осуществляемых за счет целевых средств областного бюджета на 2019 год</t>
  </si>
  <si>
    <t>952</t>
  </si>
  <si>
    <t>Государственная программа Иркутской области «Охрана окружающей среды» на 2014-2020 годы</t>
  </si>
  <si>
    <t>Подпрограмма "Развитие водохозяйственного комплекса в Иркутской области" на 2014-2020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</si>
  <si>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</si>
  <si>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3.1.1.1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</si>
  <si>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</si>
  <si>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0406</t>
  </si>
  <si>
    <t>79 6 22 L0160</t>
  </si>
  <si>
    <t>от"24"декабря 2018г. № 76/15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</si>
</sst>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33" borderId="14" xfId="33" applyNumberFormat="1" applyFont="1" applyFill="1" applyBorder="1" applyAlignment="1">
      <alignment horizontal="left" vertical="top" wrapText="1" readingOrder="1"/>
      <protection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5" fontId="11" fillId="33" borderId="17" xfId="0" applyNumberFormat="1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85" fontId="10" fillId="33" borderId="17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0" fontId="12" fillId="0" borderId="14" xfId="33" applyNumberFormat="1" applyFont="1" applyFill="1" applyBorder="1" applyAlignment="1">
      <alignment horizontal="left" vertical="top" wrapText="1" readingOrder="1"/>
      <protection/>
    </xf>
    <xf numFmtId="185" fontId="11" fillId="0" borderId="17" xfId="0" applyNumberFormat="1" applyFont="1" applyFill="1" applyBorder="1" applyAlignment="1">
      <alignment horizontal="right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16" fontId="10" fillId="33" borderId="10" xfId="0" applyNumberFormat="1" applyFont="1" applyFill="1" applyBorder="1" applyAlignment="1">
      <alignment horizontal="center" vertical="center" wrapText="1"/>
    </xf>
    <xf numFmtId="14" fontId="10" fillId="33" borderId="2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84" fontId="10" fillId="0" borderId="14" xfId="0" applyNumberFormat="1" applyFont="1" applyFill="1" applyBorder="1" applyAlignment="1">
      <alignment horizontal="left" vertical="top" wrapText="1"/>
    </xf>
    <xf numFmtId="0" fontId="11" fillId="33" borderId="18" xfId="0" applyFont="1" applyFill="1" applyBorder="1" applyAlignment="1">
      <alignment horizontal="center" vertical="center" wrapText="1"/>
    </xf>
    <xf numFmtId="185" fontId="11" fillId="33" borderId="21" xfId="0" applyNumberFormat="1" applyFont="1" applyFill="1" applyBorder="1" applyAlignment="1">
      <alignment horizontal="right" vertical="center" wrapText="1"/>
    </xf>
    <xf numFmtId="185" fontId="10" fillId="33" borderId="21" xfId="0" applyNumberFormat="1" applyFont="1" applyFill="1" applyBorder="1" applyAlignment="1">
      <alignment horizontal="right" vertical="center" wrapText="1"/>
    </xf>
    <xf numFmtId="184" fontId="10" fillId="0" borderId="22" xfId="0" applyNumberFormat="1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184" fontId="11" fillId="0" borderId="22" xfId="0" applyNumberFormat="1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85" fontId="11" fillId="33" borderId="27" xfId="0" applyNumberFormat="1" applyFont="1" applyFill="1" applyBorder="1" applyAlignment="1">
      <alignment horizontal="righ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showGridLines="0" tabSelected="1" zoomScalePageLayoutView="0" workbookViewId="0" topLeftCell="A1">
      <selection activeCell="A7" sqref="A7:G7"/>
    </sheetView>
  </sheetViews>
  <sheetFormatPr defaultColWidth="3.75390625" defaultRowHeight="12.75"/>
  <cols>
    <col min="1" max="1" width="6.25390625" style="0" customWidth="1"/>
    <col min="2" max="2" width="47.75390625" style="0" customWidth="1"/>
    <col min="3" max="3" width="8.125" style="0" customWidth="1"/>
    <col min="4" max="4" width="10.75390625" style="0" customWidth="1"/>
    <col min="5" max="5" width="11.125" style="0" customWidth="1"/>
    <col min="6" max="6" width="8.00390625" style="0" customWidth="1"/>
    <col min="7" max="7" width="12.75390625" style="0" customWidth="1"/>
  </cols>
  <sheetData>
    <row r="1" spans="1:7" ht="12.75" customHeight="1">
      <c r="A1" s="4"/>
      <c r="B1" s="4"/>
      <c r="C1" s="12"/>
      <c r="D1" s="8"/>
      <c r="E1" s="19" t="s">
        <v>14</v>
      </c>
      <c r="F1" s="20"/>
      <c r="G1" s="20"/>
    </row>
    <row r="2" spans="1:7" ht="12.75" customHeight="1">
      <c r="A2" s="3"/>
      <c r="B2" s="3"/>
      <c r="C2" s="14"/>
      <c r="D2" s="3"/>
      <c r="E2" s="21" t="s">
        <v>10</v>
      </c>
      <c r="F2" s="20"/>
      <c r="G2" s="20"/>
    </row>
    <row r="3" spans="3:7" ht="12.75" customHeight="1">
      <c r="C3" s="13"/>
      <c r="E3" s="20" t="s">
        <v>9</v>
      </c>
      <c r="F3" s="20"/>
      <c r="G3" s="20"/>
    </row>
    <row r="4" spans="1:7" ht="12.75" customHeight="1">
      <c r="A4" s="7"/>
      <c r="B4" s="7"/>
      <c r="C4" s="15"/>
      <c r="D4" s="7"/>
      <c r="E4" s="22" t="s">
        <v>11</v>
      </c>
      <c r="F4" s="20"/>
      <c r="G4" s="20"/>
    </row>
    <row r="5" spans="1:33" ht="15.75" customHeight="1">
      <c r="A5" s="1"/>
      <c r="B5" s="1"/>
      <c r="C5" s="16"/>
      <c r="D5" s="1"/>
      <c r="E5" s="23" t="s">
        <v>94</v>
      </c>
      <c r="F5" s="20"/>
      <c r="G5" s="20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4.25" customHeight="1">
      <c r="A6" s="1"/>
      <c r="B6" s="1"/>
      <c r="C6" s="1"/>
      <c r="D6" s="1"/>
      <c r="E6" s="23"/>
      <c r="F6" s="24"/>
      <c r="G6" s="24"/>
      <c r="O6" s="11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5" customHeight="1">
      <c r="A7" s="83" t="s">
        <v>76</v>
      </c>
      <c r="B7" s="83"/>
      <c r="C7" s="83"/>
      <c r="D7" s="83"/>
      <c r="E7" s="83"/>
      <c r="F7" s="83"/>
      <c r="G7" s="83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5" customHeight="1">
      <c r="A8" s="83" t="s">
        <v>85</v>
      </c>
      <c r="B8" s="83"/>
      <c r="C8" s="83"/>
      <c r="D8" s="83"/>
      <c r="E8" s="83"/>
      <c r="F8" s="83"/>
      <c r="G8" s="83"/>
      <c r="O8" s="7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7"/>
    </row>
    <row r="9" spans="1:34" ht="15.75" customHeight="1" hidden="1">
      <c r="A9" s="30"/>
      <c r="B9" s="30"/>
      <c r="C9" s="30"/>
      <c r="D9" s="30"/>
      <c r="E9" s="30"/>
      <c r="F9" s="30"/>
      <c r="G9" s="25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2.5" customHeight="1">
      <c r="A10" s="84" t="s">
        <v>13</v>
      </c>
      <c r="B10" s="84"/>
      <c r="C10" s="84"/>
      <c r="D10" s="84"/>
      <c r="E10" s="84"/>
      <c r="F10" s="84"/>
      <c r="G10" s="84"/>
      <c r="S10" s="3"/>
      <c r="T10" s="3"/>
      <c r="U10" s="3"/>
      <c r="V10" s="3"/>
      <c r="W10" s="3"/>
      <c r="X10" s="5"/>
      <c r="Y10" s="3"/>
      <c r="Z10" s="5"/>
      <c r="AA10" s="5"/>
      <c r="AB10" s="5"/>
      <c r="AC10" s="5"/>
      <c r="AD10" s="5"/>
      <c r="AE10" s="5"/>
      <c r="AF10" s="5"/>
      <c r="AG10" s="5"/>
      <c r="AH10" s="6"/>
    </row>
    <row r="11" spans="1:34" ht="20.25" customHeight="1">
      <c r="A11" s="89" t="s">
        <v>6</v>
      </c>
      <c r="B11" s="77" t="s">
        <v>4</v>
      </c>
      <c r="C11" s="85" t="s">
        <v>5</v>
      </c>
      <c r="D11" s="86"/>
      <c r="E11" s="86"/>
      <c r="F11" s="86"/>
      <c r="G11" s="87" t="s">
        <v>12</v>
      </c>
      <c r="AH11" s="2"/>
    </row>
    <row r="12" spans="1:36" ht="21" customHeight="1">
      <c r="A12" s="90"/>
      <c r="B12" s="78"/>
      <c r="C12" s="31" t="s">
        <v>3</v>
      </c>
      <c r="D12" s="31" t="s">
        <v>0</v>
      </c>
      <c r="E12" s="31" t="s">
        <v>1</v>
      </c>
      <c r="F12" s="32" t="s">
        <v>2</v>
      </c>
      <c r="G12" s="88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43.5" customHeight="1">
      <c r="A13" s="33">
        <v>1</v>
      </c>
      <c r="B13" s="34" t="s">
        <v>78</v>
      </c>
      <c r="C13" s="35">
        <v>952</v>
      </c>
      <c r="D13" s="36"/>
      <c r="E13" s="37"/>
      <c r="F13" s="38"/>
      <c r="G13" s="39">
        <f>G14</f>
        <v>416.2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21" ht="50.25" customHeight="1">
      <c r="A14" s="40" t="s">
        <v>16</v>
      </c>
      <c r="B14" s="41" t="s">
        <v>79</v>
      </c>
      <c r="C14" s="42" t="s">
        <v>86</v>
      </c>
      <c r="D14" s="43"/>
      <c r="E14" s="44"/>
      <c r="F14" s="43"/>
      <c r="G14" s="45">
        <f>G15</f>
        <v>416.2</v>
      </c>
      <c r="I14" s="5"/>
      <c r="T14" s="5"/>
      <c r="U14" s="5"/>
    </row>
    <row r="15" spans="1:21" ht="53.25" customHeight="1">
      <c r="A15" s="46" t="s">
        <v>17</v>
      </c>
      <c r="B15" s="41" t="s">
        <v>27</v>
      </c>
      <c r="C15" s="42" t="s">
        <v>86</v>
      </c>
      <c r="D15" s="43"/>
      <c r="E15" s="44"/>
      <c r="F15" s="43"/>
      <c r="G15" s="45">
        <f>G16+G17+G18+G19</f>
        <v>416.2</v>
      </c>
      <c r="I15" s="5"/>
      <c r="T15" s="5"/>
      <c r="U15" s="5"/>
    </row>
    <row r="16" spans="1:21" ht="26.25" customHeight="1">
      <c r="A16" s="79" t="s">
        <v>24</v>
      </c>
      <c r="B16" s="81" t="s">
        <v>28</v>
      </c>
      <c r="C16" s="42" t="s">
        <v>86</v>
      </c>
      <c r="D16" s="43" t="s">
        <v>21</v>
      </c>
      <c r="E16" s="44" t="s">
        <v>29</v>
      </c>
      <c r="F16" s="43" t="s">
        <v>22</v>
      </c>
      <c r="G16" s="45">
        <v>44</v>
      </c>
      <c r="I16" s="17"/>
      <c r="T16" s="5"/>
      <c r="U16" s="5"/>
    </row>
    <row r="17" spans="1:21" ht="29.25" customHeight="1">
      <c r="A17" s="80"/>
      <c r="B17" s="82"/>
      <c r="C17" s="42" t="s">
        <v>86</v>
      </c>
      <c r="D17" s="43" t="s">
        <v>21</v>
      </c>
      <c r="E17" s="44" t="s">
        <v>29</v>
      </c>
      <c r="F17" s="43" t="s">
        <v>23</v>
      </c>
      <c r="G17" s="45">
        <v>2.2</v>
      </c>
      <c r="I17" s="5"/>
      <c r="T17" s="5"/>
      <c r="U17" s="5"/>
    </row>
    <row r="18" spans="1:21" ht="24" customHeight="1">
      <c r="A18" s="79" t="s">
        <v>25</v>
      </c>
      <c r="B18" s="81" t="s">
        <v>30</v>
      </c>
      <c r="C18" s="42" t="s">
        <v>86</v>
      </c>
      <c r="D18" s="43" t="s">
        <v>21</v>
      </c>
      <c r="E18" s="44" t="s">
        <v>31</v>
      </c>
      <c r="F18" s="43" t="s">
        <v>22</v>
      </c>
      <c r="G18" s="45">
        <v>352.4</v>
      </c>
      <c r="I18" s="5"/>
      <c r="T18" s="5"/>
      <c r="U18" s="5"/>
    </row>
    <row r="19" spans="1:21" ht="27" customHeight="1">
      <c r="A19" s="80"/>
      <c r="B19" s="82"/>
      <c r="C19" s="42" t="s">
        <v>86</v>
      </c>
      <c r="D19" s="43" t="s">
        <v>21</v>
      </c>
      <c r="E19" s="44" t="s">
        <v>31</v>
      </c>
      <c r="F19" s="43" t="s">
        <v>23</v>
      </c>
      <c r="G19" s="45">
        <v>17.6</v>
      </c>
      <c r="H19" s="18"/>
      <c r="J19" s="5"/>
      <c r="U19" s="5"/>
    </row>
    <row r="20" spans="1:21" ht="43.5" customHeight="1">
      <c r="A20" s="47">
        <v>2</v>
      </c>
      <c r="B20" s="48" t="s">
        <v>80</v>
      </c>
      <c r="C20" s="49" t="s">
        <v>8</v>
      </c>
      <c r="D20" s="36"/>
      <c r="E20" s="50"/>
      <c r="F20" s="36"/>
      <c r="G20" s="39">
        <f>G21</f>
        <v>92213.8</v>
      </c>
      <c r="H20" s="18"/>
      <c r="J20" s="5"/>
      <c r="U20" s="5"/>
    </row>
    <row r="21" spans="1:21" ht="24.75" customHeight="1">
      <c r="A21" s="51" t="s">
        <v>18</v>
      </c>
      <c r="B21" s="52" t="s">
        <v>81</v>
      </c>
      <c r="C21" s="53" t="s">
        <v>8</v>
      </c>
      <c r="D21" s="43"/>
      <c r="E21" s="54"/>
      <c r="F21" s="43"/>
      <c r="G21" s="45">
        <f>G22</f>
        <v>92213.8</v>
      </c>
      <c r="H21" s="18"/>
      <c r="J21" s="5"/>
      <c r="U21" s="5"/>
    </row>
    <row r="22" spans="1:21" ht="77.25" customHeight="1">
      <c r="A22" s="51" t="s">
        <v>19</v>
      </c>
      <c r="B22" s="52" t="s">
        <v>84</v>
      </c>
      <c r="C22" s="53" t="s">
        <v>8</v>
      </c>
      <c r="D22" s="43"/>
      <c r="E22" s="54"/>
      <c r="F22" s="43"/>
      <c r="G22" s="45">
        <f>G23</f>
        <v>92213.8</v>
      </c>
      <c r="H22" s="18"/>
      <c r="J22" s="5"/>
      <c r="U22" s="5"/>
    </row>
    <row r="23" spans="1:21" ht="47.25" customHeight="1">
      <c r="A23" s="51" t="s">
        <v>77</v>
      </c>
      <c r="B23" s="52" t="s">
        <v>82</v>
      </c>
      <c r="C23" s="53" t="s">
        <v>86</v>
      </c>
      <c r="D23" s="43" t="s">
        <v>60</v>
      </c>
      <c r="E23" s="54" t="s">
        <v>83</v>
      </c>
      <c r="F23" s="43" t="s">
        <v>15</v>
      </c>
      <c r="G23" s="45">
        <v>92213.8</v>
      </c>
      <c r="H23" s="18"/>
      <c r="J23" s="5"/>
      <c r="U23" s="5"/>
    </row>
    <row r="24" spans="1:21" ht="25.5" customHeight="1">
      <c r="A24" s="33">
        <v>3</v>
      </c>
      <c r="B24" s="55" t="s">
        <v>87</v>
      </c>
      <c r="C24" s="35">
        <v>952</v>
      </c>
      <c r="D24" s="36"/>
      <c r="E24" s="37"/>
      <c r="F24" s="38"/>
      <c r="G24" s="56">
        <f>G25</f>
        <v>1702</v>
      </c>
      <c r="H24" s="18"/>
      <c r="J24" s="5"/>
      <c r="U24" s="5"/>
    </row>
    <row r="25" spans="1:21" ht="32.25" customHeight="1">
      <c r="A25" s="57" t="s">
        <v>42</v>
      </c>
      <c r="B25" s="58" t="s">
        <v>88</v>
      </c>
      <c r="C25" s="42" t="s">
        <v>86</v>
      </c>
      <c r="D25" s="43"/>
      <c r="E25" s="44"/>
      <c r="F25" s="43"/>
      <c r="G25" s="45">
        <f>G26</f>
        <v>1702</v>
      </c>
      <c r="H25" s="18"/>
      <c r="J25" s="5"/>
      <c r="U25" s="5"/>
    </row>
    <row r="26" spans="1:21" ht="54" customHeight="1">
      <c r="A26" s="51" t="s">
        <v>44</v>
      </c>
      <c r="B26" s="58" t="s">
        <v>89</v>
      </c>
      <c r="C26" s="42" t="s">
        <v>86</v>
      </c>
      <c r="D26" s="43"/>
      <c r="E26" s="44"/>
      <c r="F26" s="43"/>
      <c r="G26" s="45">
        <f>G27</f>
        <v>1702</v>
      </c>
      <c r="H26" s="18"/>
      <c r="J26" s="5"/>
      <c r="U26" s="5"/>
    </row>
    <row r="27" spans="1:7" ht="39" customHeight="1">
      <c r="A27" s="51" t="s">
        <v>90</v>
      </c>
      <c r="B27" s="58" t="s">
        <v>91</v>
      </c>
      <c r="C27" s="42" t="s">
        <v>86</v>
      </c>
      <c r="D27" s="43" t="s">
        <v>92</v>
      </c>
      <c r="E27" s="44" t="s">
        <v>93</v>
      </c>
      <c r="F27" s="43" t="s">
        <v>23</v>
      </c>
      <c r="G27" s="45">
        <v>1702</v>
      </c>
    </row>
    <row r="28" spans="1:7" ht="33" customHeight="1" hidden="1">
      <c r="A28" s="59" t="s">
        <v>18</v>
      </c>
      <c r="B28" s="58" t="s">
        <v>32</v>
      </c>
      <c r="C28" s="42" t="s">
        <v>8</v>
      </c>
      <c r="D28" s="43"/>
      <c r="E28" s="44"/>
      <c r="F28" s="43"/>
      <c r="G28" s="45"/>
    </row>
    <row r="29" spans="1:7" ht="30" customHeight="1" hidden="1">
      <c r="A29" s="60" t="s">
        <v>19</v>
      </c>
      <c r="B29" s="61" t="s">
        <v>26</v>
      </c>
      <c r="C29" s="42" t="s">
        <v>8</v>
      </c>
      <c r="D29" s="43"/>
      <c r="E29" s="44"/>
      <c r="F29" s="43"/>
      <c r="G29" s="45">
        <f>G30</f>
        <v>30284.4</v>
      </c>
    </row>
    <row r="30" spans="1:7" ht="31.5" customHeight="1" hidden="1">
      <c r="A30" s="51" t="s">
        <v>77</v>
      </c>
      <c r="B30" s="62" t="s">
        <v>33</v>
      </c>
      <c r="C30" s="53" t="s">
        <v>8</v>
      </c>
      <c r="D30" s="43" t="s">
        <v>7</v>
      </c>
      <c r="E30" s="44" t="s">
        <v>34</v>
      </c>
      <c r="F30" s="43" t="s">
        <v>15</v>
      </c>
      <c r="G30" s="45">
        <v>30284.4</v>
      </c>
    </row>
    <row r="31" spans="1:7" ht="21.75" customHeight="1" hidden="1">
      <c r="A31" s="57" t="s">
        <v>35</v>
      </c>
      <c r="B31" s="62" t="s">
        <v>36</v>
      </c>
      <c r="C31" s="53" t="s">
        <v>8</v>
      </c>
      <c r="D31" s="43"/>
      <c r="E31" s="44"/>
      <c r="F31" s="43"/>
      <c r="G31" s="45">
        <f>G32</f>
        <v>0</v>
      </c>
    </row>
    <row r="32" spans="1:7" ht="36.75" customHeight="1" hidden="1">
      <c r="A32" s="57" t="s">
        <v>37</v>
      </c>
      <c r="B32" s="62" t="s">
        <v>38</v>
      </c>
      <c r="C32" s="53" t="s">
        <v>8</v>
      </c>
      <c r="D32" s="43" t="s">
        <v>39</v>
      </c>
      <c r="E32" s="44" t="s">
        <v>40</v>
      </c>
      <c r="F32" s="43" t="s">
        <v>41</v>
      </c>
      <c r="G32" s="45">
        <v>0</v>
      </c>
    </row>
    <row r="33" spans="1:7" ht="36.75" customHeight="1" hidden="1">
      <c r="A33" s="63">
        <v>3</v>
      </c>
      <c r="B33" s="55" t="s">
        <v>20</v>
      </c>
      <c r="C33" s="36" t="s">
        <v>8</v>
      </c>
      <c r="D33" s="43"/>
      <c r="E33" s="44"/>
      <c r="F33" s="43"/>
      <c r="G33" s="64">
        <f>G36+G34</f>
        <v>0</v>
      </c>
    </row>
    <row r="34" spans="1:7" ht="34.5" customHeight="1" hidden="1">
      <c r="A34" s="57" t="s">
        <v>42</v>
      </c>
      <c r="B34" s="58" t="s">
        <v>43</v>
      </c>
      <c r="C34" s="43" t="s">
        <v>8</v>
      </c>
      <c r="D34" s="43"/>
      <c r="E34" s="44"/>
      <c r="F34" s="43"/>
      <c r="G34" s="65">
        <f>G35</f>
        <v>0</v>
      </c>
    </row>
    <row r="35" spans="1:7" ht="30.75" customHeight="1" hidden="1">
      <c r="A35" s="51" t="s">
        <v>44</v>
      </c>
      <c r="B35" s="66" t="s">
        <v>45</v>
      </c>
      <c r="C35" s="43" t="s">
        <v>8</v>
      </c>
      <c r="D35" s="43" t="s">
        <v>46</v>
      </c>
      <c r="E35" s="44" t="s">
        <v>47</v>
      </c>
      <c r="F35" s="43" t="s">
        <v>23</v>
      </c>
      <c r="G35" s="65">
        <v>0</v>
      </c>
    </row>
    <row r="36" spans="1:7" ht="24" customHeight="1" hidden="1">
      <c r="A36" s="51" t="s">
        <v>48</v>
      </c>
      <c r="B36" s="66" t="s">
        <v>49</v>
      </c>
      <c r="C36" s="53" t="s">
        <v>8</v>
      </c>
      <c r="D36" s="43"/>
      <c r="E36" s="67"/>
      <c r="F36" s="43"/>
      <c r="G36" s="65">
        <f>G37</f>
        <v>0</v>
      </c>
    </row>
    <row r="37" spans="1:7" ht="21" customHeight="1" hidden="1">
      <c r="A37" s="51" t="s">
        <v>50</v>
      </c>
      <c r="B37" s="66" t="s">
        <v>51</v>
      </c>
      <c r="C37" s="53" t="s">
        <v>8</v>
      </c>
      <c r="D37" s="43" t="s">
        <v>46</v>
      </c>
      <c r="E37" s="67" t="s">
        <v>52</v>
      </c>
      <c r="F37" s="43" t="s">
        <v>23</v>
      </c>
      <c r="G37" s="45">
        <v>0</v>
      </c>
    </row>
    <row r="38" spans="1:7" ht="25.5" customHeight="1" hidden="1">
      <c r="A38" s="68">
        <v>4</v>
      </c>
      <c r="B38" s="55" t="s">
        <v>53</v>
      </c>
      <c r="C38" s="35">
        <v>951</v>
      </c>
      <c r="D38" s="36"/>
      <c r="E38" s="37"/>
      <c r="F38" s="38"/>
      <c r="G38" s="39">
        <f>G39</f>
        <v>0</v>
      </c>
    </row>
    <row r="39" spans="1:7" ht="30" customHeight="1" hidden="1">
      <c r="A39" s="57" t="s">
        <v>54</v>
      </c>
      <c r="B39" s="58" t="s">
        <v>55</v>
      </c>
      <c r="C39" s="42" t="s">
        <v>8</v>
      </c>
      <c r="D39" s="43"/>
      <c r="E39" s="44"/>
      <c r="F39" s="43"/>
      <c r="G39" s="45">
        <f>G40</f>
        <v>0</v>
      </c>
    </row>
    <row r="40" spans="1:7" ht="31.5" customHeight="1" hidden="1">
      <c r="A40" s="51" t="s">
        <v>56</v>
      </c>
      <c r="B40" s="58" t="s">
        <v>57</v>
      </c>
      <c r="C40" s="42" t="s">
        <v>8</v>
      </c>
      <c r="D40" s="43"/>
      <c r="E40" s="44"/>
      <c r="F40" s="43"/>
      <c r="G40" s="45">
        <f>+G41+G42+G43+G44</f>
        <v>0</v>
      </c>
    </row>
    <row r="41" spans="1:7" ht="29.25" customHeight="1" hidden="1">
      <c r="A41" s="51" t="s">
        <v>58</v>
      </c>
      <c r="B41" s="58" t="s">
        <v>59</v>
      </c>
      <c r="C41" s="42" t="s">
        <v>8</v>
      </c>
      <c r="D41" s="43" t="s">
        <v>60</v>
      </c>
      <c r="E41" s="44" t="s">
        <v>61</v>
      </c>
      <c r="F41" s="43" t="s">
        <v>23</v>
      </c>
      <c r="G41" s="45">
        <v>0</v>
      </c>
    </row>
    <row r="42" spans="1:7" ht="38.25" customHeight="1" hidden="1">
      <c r="A42" s="51" t="s">
        <v>62</v>
      </c>
      <c r="B42" s="58" t="s">
        <v>59</v>
      </c>
      <c r="C42" s="42" t="s">
        <v>8</v>
      </c>
      <c r="D42" s="43" t="s">
        <v>60</v>
      </c>
      <c r="E42" s="44" t="s">
        <v>63</v>
      </c>
      <c r="F42" s="43" t="s">
        <v>23</v>
      </c>
      <c r="G42" s="45">
        <v>0</v>
      </c>
    </row>
    <row r="43" spans="1:7" ht="32.25" customHeight="1" hidden="1">
      <c r="A43" s="51" t="s">
        <v>64</v>
      </c>
      <c r="B43" s="58" t="s">
        <v>59</v>
      </c>
      <c r="C43" s="42" t="s">
        <v>8</v>
      </c>
      <c r="D43" s="43" t="s">
        <v>46</v>
      </c>
      <c r="E43" s="44" t="s">
        <v>65</v>
      </c>
      <c r="F43" s="43" t="s">
        <v>23</v>
      </c>
      <c r="G43" s="45">
        <v>0</v>
      </c>
    </row>
    <row r="44" spans="1:7" ht="30" customHeight="1" hidden="1">
      <c r="A44" s="51" t="s">
        <v>66</v>
      </c>
      <c r="B44" s="52" t="s">
        <v>59</v>
      </c>
      <c r="C44" s="43" t="s">
        <v>8</v>
      </c>
      <c r="D44" s="43" t="s">
        <v>67</v>
      </c>
      <c r="E44" s="54" t="s">
        <v>68</v>
      </c>
      <c r="F44" s="43" t="s">
        <v>23</v>
      </c>
      <c r="G44" s="45">
        <v>0</v>
      </c>
    </row>
    <row r="45" spans="1:7" ht="20.25" customHeight="1">
      <c r="A45" s="26"/>
      <c r="B45" s="69" t="s">
        <v>69</v>
      </c>
      <c r="C45" s="53"/>
      <c r="D45" s="43"/>
      <c r="E45" s="44"/>
      <c r="F45" s="43"/>
      <c r="G45" s="39">
        <f>+G13+G24+G33+G38+G20</f>
        <v>94332</v>
      </c>
    </row>
    <row r="46" spans="1:7" ht="27" customHeight="1">
      <c r="A46" s="63">
        <v>1</v>
      </c>
      <c r="B46" s="70" t="s">
        <v>70</v>
      </c>
      <c r="C46" s="36" t="s">
        <v>86</v>
      </c>
      <c r="D46" s="36"/>
      <c r="E46" s="71"/>
      <c r="F46" s="36"/>
      <c r="G46" s="64">
        <f>G47</f>
        <v>0.7</v>
      </c>
    </row>
    <row r="47" spans="1:7" ht="96.75" customHeight="1">
      <c r="A47" s="51" t="s">
        <v>16</v>
      </c>
      <c r="B47" s="66" t="s">
        <v>71</v>
      </c>
      <c r="C47" s="43" t="s">
        <v>86</v>
      </c>
      <c r="D47" s="43" t="s">
        <v>72</v>
      </c>
      <c r="E47" s="44" t="s">
        <v>73</v>
      </c>
      <c r="F47" s="43" t="s">
        <v>23</v>
      </c>
      <c r="G47" s="65">
        <v>0.7</v>
      </c>
    </row>
    <row r="48" spans="1:7" ht="16.5" customHeight="1">
      <c r="A48" s="27"/>
      <c r="B48" s="69" t="s">
        <v>74</v>
      </c>
      <c r="C48" s="53"/>
      <c r="D48" s="43"/>
      <c r="E48" s="44"/>
      <c r="F48" s="43"/>
      <c r="G48" s="39">
        <f>+G46</f>
        <v>0.7</v>
      </c>
    </row>
    <row r="49" spans="1:7" ht="18" customHeight="1">
      <c r="A49" s="72"/>
      <c r="B49" s="73" t="s">
        <v>75</v>
      </c>
      <c r="C49" s="74"/>
      <c r="D49" s="74"/>
      <c r="E49" s="75"/>
      <c r="F49" s="74"/>
      <c r="G49" s="76">
        <f>G48+G45</f>
        <v>94332.7</v>
      </c>
    </row>
    <row r="50" spans="1:7" ht="12.75">
      <c r="A50" s="28"/>
      <c r="B50" s="28"/>
      <c r="C50" s="28"/>
      <c r="D50" s="28"/>
      <c r="E50" s="28"/>
      <c r="F50" s="28"/>
      <c r="G50" s="29"/>
    </row>
    <row r="51" ht="12.75" customHeight="1">
      <c r="G51" s="5"/>
    </row>
    <row r="53" ht="12.75" customHeight="1"/>
  </sheetData>
  <sheetProtection/>
  <mergeCells count="11">
    <mergeCell ref="A11:A12"/>
    <mergeCell ref="B11:B12"/>
    <mergeCell ref="A16:A17"/>
    <mergeCell ref="B16:B17"/>
    <mergeCell ref="A18:A19"/>
    <mergeCell ref="B18:B19"/>
    <mergeCell ref="A7:G7"/>
    <mergeCell ref="A10:G10"/>
    <mergeCell ref="A8:G8"/>
    <mergeCell ref="C11:F11"/>
    <mergeCell ref="G11:G12"/>
  </mergeCells>
  <printOptions/>
  <pageMargins left="0.19" right="0.2" top="0.56" bottom="0.47" header="0.38" footer="0.28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2018-12-26T09:46:38Z</cp:lastPrinted>
  <dcterms:created xsi:type="dcterms:W3CDTF">2003-12-05T21:14:57Z</dcterms:created>
  <dcterms:modified xsi:type="dcterms:W3CDTF">2018-12-26T09:46:41Z</dcterms:modified>
  <cp:category/>
  <cp:version/>
  <cp:contentType/>
  <cp:contentStatus/>
</cp:coreProperties>
</file>