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Роспись расходов" sheetId="1" r:id="rId1"/>
  </sheets>
  <definedNames>
    <definedName name="_xlnm.Print_Area" localSheetId="0">'Роспись расходов'!$A$1:$G$38</definedName>
  </definedNames>
  <calcPr fullCalcOnLoad="1"/>
</workbook>
</file>

<file path=xl/sharedStrings.xml><?xml version="1.0" encoding="utf-8"?>
<sst xmlns="http://schemas.openxmlformats.org/spreadsheetml/2006/main" count="116" uniqueCount="78">
  <si>
    <t>КФСР</t>
  </si>
  <si>
    <t>КЦСР</t>
  </si>
  <si>
    <t>КВР</t>
  </si>
  <si>
    <t>КВСР</t>
  </si>
  <si>
    <t>Наименование программы</t>
  </si>
  <si>
    <t>№</t>
  </si>
  <si>
    <t>0501</t>
  </si>
  <si>
    <t>Сумма</t>
  </si>
  <si>
    <t>(тыс. рублей)</t>
  </si>
  <si>
    <t>400</t>
  </si>
  <si>
    <t>1.1.</t>
  </si>
  <si>
    <t>1.1.1.</t>
  </si>
  <si>
    <t>200</t>
  </si>
  <si>
    <t>3.1.</t>
  </si>
  <si>
    <t>3.1.1.</t>
  </si>
  <si>
    <t>4.1.</t>
  </si>
  <si>
    <t>4.1.1.</t>
  </si>
  <si>
    <t>Реализация мероприятий перечня проектов народных инициатив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</si>
  <si>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</si>
  <si>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</si>
  <si>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Распределение бюджетных ассигнований на реализацию мероприятий,</t>
  </si>
  <si>
    <t>952</t>
  </si>
  <si>
    <t>79621L0231</t>
  </si>
  <si>
    <t>90А0073150</t>
  </si>
  <si>
    <t>0409</t>
  </si>
  <si>
    <t>0401</t>
  </si>
  <si>
    <t>100</t>
  </si>
  <si>
    <t>Осуществление отдельных областных государственных полномочий в сфере водоснабжения и водоотведения</t>
  </si>
  <si>
    <t>2.1.</t>
  </si>
  <si>
    <t>2.1.1.</t>
  </si>
  <si>
    <t>1.</t>
  </si>
  <si>
    <t>2.</t>
  </si>
  <si>
    <t>3.</t>
  </si>
  <si>
    <t>4.</t>
  </si>
  <si>
    <t>Итого непрограммные расходы:</t>
  </si>
  <si>
    <t xml:space="preserve">Всего: </t>
  </si>
  <si>
    <t>Итого программные расходы:</t>
  </si>
  <si>
    <t>Мероприятия по переселению граждан из ветхого и аварийного жилья в зоне Байкало-Амурской магистрали</t>
  </si>
  <si>
    <t>1.2.</t>
  </si>
  <si>
    <t>1.2.1.</t>
  </si>
  <si>
    <t>0502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</si>
  <si>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техническому присоединению к сетям инженерно-технического обеспечения,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</t>
  </si>
  <si>
    <t>1.3.</t>
  </si>
  <si>
    <t>1.3.1.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</si>
  <si>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</si>
  <si>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</si>
  <si>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Приложение № 11</t>
  </si>
  <si>
    <t>КБК</t>
  </si>
  <si>
    <t>Содействие развитию и модернизации электроэнергетики в Иркутской области</t>
  </si>
  <si>
    <t>1003</t>
  </si>
  <si>
    <t>300</t>
  </si>
  <si>
    <t>Мероприятия на осуществление дорожной деятельности в отношении автомобильных дорог общего пользования местного значения, входящих в транспортный каркас Иркутской области</t>
  </si>
  <si>
    <t>79617S2916</t>
  </si>
  <si>
    <t>79611S2981</t>
  </si>
  <si>
    <t xml:space="preserve">от </t>
  </si>
  <si>
    <t>осуществляемых за счет целевых средств областного бюджета на 2024 год</t>
  </si>
  <si>
    <t>1.1.2.</t>
  </si>
  <si>
    <t>Государственная программа Иркутской области "Развитие жилищно-коммунального хозяйства и повышение энергоэффективности Иркутской области" на 2024-2030 годы</t>
  </si>
  <si>
    <t>Комплекс процессных мероприятий «Обеспечение проведения сбалансированной и стабильной политики в области государственного регулирования цен (тарифов)» на 2024-2030 годы</t>
  </si>
  <si>
    <t>Региональный проект "Энергоэффективность и развитие энергетики" на 2024-2030 годы</t>
  </si>
  <si>
    <t>Ведомственный проект "Модернизация объектов коммунальной инфраструктуры" на  2024-2030 годы</t>
  </si>
  <si>
    <t>1.2.2.</t>
  </si>
  <si>
    <t>79601К8001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</si>
  <si>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техническому присоединению к сетям инженерно-технического обеспечения, источником финансового обеспечения расходов на реализацию которых являются областного бюджета на финансовое обеспечение реализации инфраструктурных проектов</t>
  </si>
  <si>
    <t>1.2.3.</t>
  </si>
  <si>
    <t>79601S2200</t>
  </si>
  <si>
    <t>Модернизация объектов коммунальной инфраструктуры Усть-Кутского муниципального образования (городского поселения)</t>
  </si>
  <si>
    <t>Ведомственный проект «Оказание финансовой поддержки муниципальным образованиям и юридическим лицам в сфере дорожного хозяйства и развития искусственных сооружений» на 2024-2030 годы</t>
  </si>
  <si>
    <t>Государственная программа Иркутской области "Развитие дорожного хозяйства" на 2024-2030 годы</t>
  </si>
  <si>
    <t>Государственная программа Иркутской области "Доступное жилье" на 2024-2030 годы</t>
  </si>
  <si>
    <t>Региональный проект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области" на 2024-2030 годы</t>
  </si>
  <si>
    <t>Мероприятия по переселению граждан из ветхого и аварийного жилья в зоне Байкало-Амурской магистрали (дополнительные расходы в целях достижения значения базового результата, превышающего значение, установленное соглашением о предоставлении межбюджетных трансфертов из федерального бюджета)</t>
  </si>
  <si>
    <t>2.1.2.</t>
  </si>
  <si>
    <t>79621S0231</t>
  </si>
  <si>
    <t>Государственная программа Иркутской области "Экономическое развитие и инновационная экономика" на 2019-2026 годы</t>
  </si>
  <si>
    <t>Ведомственный проект «Социально-экономическое развитие муниципальных образований Иркутской области» на 2019-2026 годы</t>
  </si>
  <si>
    <t>09200S2370</t>
  </si>
  <si>
    <t xml:space="preserve">к решению Думы Усть-Кутского муниципального образования(городского поселения)"О бюджете Усть-Кутского муниципального образования(городского поселения)на 2024 год и на плановый период 2025 и 2026 годов"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</si>
</sst>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Courier New"/>
      <family val="3"/>
    </font>
    <font>
      <sz val="11"/>
      <name val="Courier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 New"/>
      <family val="3"/>
    </font>
    <font>
      <i/>
      <sz val="11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  <font>
      <i/>
      <sz val="11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ill="1" applyAlignment="1">
      <alignment/>
    </xf>
    <xf numFmtId="185" fontId="0" fillId="33" borderId="0" xfId="0" applyNumberForma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85" fontId="44" fillId="33" borderId="10" xfId="0" applyNumberFormat="1" applyFont="1" applyFill="1" applyBorder="1" applyAlignment="1">
      <alignment horizontal="right" vertical="center" wrapText="1"/>
    </xf>
    <xf numFmtId="0" fontId="44" fillId="0" borderId="10" xfId="0" applyFont="1" applyBorder="1" applyAlignment="1">
      <alignment horizontal="left" vertical="center" wrapText="1" readingOrder="1"/>
    </xf>
    <xf numFmtId="0" fontId="44" fillId="33" borderId="10" xfId="0" applyFont="1" applyFill="1" applyBorder="1" applyAlignment="1">
      <alignment horizontal="left" vertical="center" wrapText="1" readingOrder="1"/>
    </xf>
    <xf numFmtId="0" fontId="44" fillId="0" borderId="10" xfId="0" applyFont="1" applyFill="1" applyBorder="1" applyAlignment="1">
      <alignment horizontal="left" vertical="center" wrapText="1"/>
    </xf>
    <xf numFmtId="0" fontId="44" fillId="33" borderId="10" xfId="33" applyNumberFormat="1" applyFont="1" applyFill="1" applyBorder="1" applyAlignment="1">
      <alignment horizontal="left" vertical="center" wrapText="1"/>
      <protection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33" applyNumberFormat="1" applyFont="1" applyFill="1" applyBorder="1" applyAlignment="1">
      <alignment horizontal="left" vertical="center" wrapText="1" readingOrder="1"/>
      <protection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16" fontId="44" fillId="33" borderId="10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/>
    </xf>
    <xf numFmtId="184" fontId="44" fillId="33" borderId="10" xfId="0" applyNumberFormat="1" applyFont="1" applyFill="1" applyBorder="1" applyAlignment="1">
      <alignment horizontal="left" vertical="center" wrapText="1" readingOrder="1"/>
    </xf>
    <xf numFmtId="49" fontId="45" fillId="33" borderId="10" xfId="0" applyNumberFormat="1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center" wrapText="1" readingOrder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right"/>
    </xf>
    <xf numFmtId="0" fontId="6" fillId="33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33" borderId="0" xfId="0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showGridLines="0" tabSelected="1" view="pageBreakPreview" zoomScale="60" workbookViewId="0" topLeftCell="A1">
      <selection activeCell="D2" sqref="D2:G2"/>
    </sheetView>
  </sheetViews>
  <sheetFormatPr defaultColWidth="3.75390625" defaultRowHeight="12.75"/>
  <cols>
    <col min="1" max="1" width="11.25390625" style="3" customWidth="1"/>
    <col min="2" max="2" width="78.75390625" style="3" customWidth="1"/>
    <col min="3" max="3" width="6.875" style="3" customWidth="1"/>
    <col min="4" max="4" width="7.875" style="3" customWidth="1"/>
    <col min="5" max="5" width="17.00390625" style="3" customWidth="1"/>
    <col min="6" max="6" width="9.375" style="3" customWidth="1"/>
    <col min="7" max="7" width="15.875" style="3" customWidth="1"/>
    <col min="8" max="11" width="3.75390625" style="3" customWidth="1"/>
    <col min="12" max="12" width="9.125" style="3" bestFit="1" customWidth="1"/>
    <col min="13" max="13" width="3.75390625" style="3" customWidth="1"/>
    <col min="14" max="14" width="9.125" style="3" bestFit="1" customWidth="1"/>
    <col min="15" max="16384" width="3.75390625" style="3" customWidth="1"/>
  </cols>
  <sheetData>
    <row r="1" spans="1:7" ht="15" customHeight="1">
      <c r="A1" s="1"/>
      <c r="B1" s="1"/>
      <c r="C1" s="2"/>
      <c r="D1" s="38" t="s">
        <v>46</v>
      </c>
      <c r="E1" s="38"/>
      <c r="F1" s="38"/>
      <c r="G1" s="38"/>
    </row>
    <row r="2" spans="1:7" ht="77.25" customHeight="1">
      <c r="A2" s="4"/>
      <c r="B2" s="4"/>
      <c r="C2" s="5"/>
      <c r="D2" s="34" t="s">
        <v>77</v>
      </c>
      <c r="E2" s="34"/>
      <c r="F2" s="34"/>
      <c r="G2" s="34"/>
    </row>
    <row r="3" spans="1:7" ht="9.75" customHeight="1">
      <c r="A3" s="4"/>
      <c r="B3" s="4"/>
      <c r="C3" s="5"/>
      <c r="D3" s="37" t="s">
        <v>54</v>
      </c>
      <c r="E3" s="37"/>
      <c r="F3" s="37"/>
      <c r="G3" s="37"/>
    </row>
    <row r="4" spans="1:29" ht="15.75" customHeight="1">
      <c r="A4" s="36" t="s">
        <v>20</v>
      </c>
      <c r="B4" s="36"/>
      <c r="C4" s="36"/>
      <c r="D4" s="36"/>
      <c r="E4" s="36"/>
      <c r="F4" s="36"/>
      <c r="G4" s="3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5" customHeight="1">
      <c r="A5" s="36" t="s">
        <v>55</v>
      </c>
      <c r="B5" s="36"/>
      <c r="C5" s="36"/>
      <c r="D5" s="36"/>
      <c r="E5" s="36"/>
      <c r="F5" s="36"/>
      <c r="G5" s="36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6"/>
    </row>
    <row r="6" spans="1:30" ht="12.75" customHeight="1">
      <c r="A6" s="35" t="s">
        <v>8</v>
      </c>
      <c r="B6" s="35"/>
      <c r="C6" s="35"/>
      <c r="D6" s="35"/>
      <c r="E6" s="35"/>
      <c r="F6" s="35"/>
      <c r="G6" s="35"/>
      <c r="O6" s="4"/>
      <c r="P6" s="4"/>
      <c r="Q6" s="4"/>
      <c r="R6" s="4"/>
      <c r="S6" s="4"/>
      <c r="T6" s="8"/>
      <c r="U6" s="4"/>
      <c r="V6" s="8"/>
      <c r="W6" s="8"/>
      <c r="X6" s="8"/>
      <c r="Y6" s="8"/>
      <c r="Z6" s="8"/>
      <c r="AA6" s="8"/>
      <c r="AB6" s="8"/>
      <c r="AC6" s="8"/>
      <c r="AD6" s="9"/>
    </row>
    <row r="7" spans="1:30" ht="20.25" customHeight="1">
      <c r="A7" s="33" t="s">
        <v>5</v>
      </c>
      <c r="B7" s="33" t="s">
        <v>4</v>
      </c>
      <c r="C7" s="33" t="s">
        <v>47</v>
      </c>
      <c r="D7" s="33"/>
      <c r="E7" s="33"/>
      <c r="F7" s="33"/>
      <c r="G7" s="33" t="s">
        <v>7</v>
      </c>
      <c r="AD7" s="10"/>
    </row>
    <row r="8" spans="1:32" ht="21" customHeight="1">
      <c r="A8" s="33"/>
      <c r="B8" s="33"/>
      <c r="C8" s="12" t="s">
        <v>3</v>
      </c>
      <c r="D8" s="12" t="s">
        <v>0</v>
      </c>
      <c r="E8" s="12" t="s">
        <v>1</v>
      </c>
      <c r="F8" s="12" t="s">
        <v>2</v>
      </c>
      <c r="G8" s="33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21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7" ht="45">
      <c r="A10" s="14" t="s">
        <v>30</v>
      </c>
      <c r="B10" s="21" t="s">
        <v>57</v>
      </c>
      <c r="C10" s="13"/>
      <c r="D10" s="13"/>
      <c r="E10" s="14"/>
      <c r="F10" s="14"/>
      <c r="G10" s="15">
        <f>G11+G16+G20</f>
        <v>1316537.3</v>
      </c>
    </row>
    <row r="11" spans="1:7" ht="48.75" customHeight="1">
      <c r="A11" s="14" t="s">
        <v>10</v>
      </c>
      <c r="B11" s="18" t="s">
        <v>58</v>
      </c>
      <c r="C11" s="13"/>
      <c r="D11" s="13"/>
      <c r="E11" s="14"/>
      <c r="F11" s="13"/>
      <c r="G11" s="15">
        <f>G12+G13+G14+G15</f>
        <v>754.8000000000001</v>
      </c>
    </row>
    <row r="12" spans="1:7" ht="24" customHeight="1">
      <c r="A12" s="30" t="s">
        <v>11</v>
      </c>
      <c r="B12" s="32" t="s">
        <v>44</v>
      </c>
      <c r="C12" s="13" t="s">
        <v>21</v>
      </c>
      <c r="D12" s="13" t="s">
        <v>25</v>
      </c>
      <c r="E12" s="14">
        <v>6150073100</v>
      </c>
      <c r="F12" s="13" t="s">
        <v>26</v>
      </c>
      <c r="G12" s="15">
        <v>86.3</v>
      </c>
    </row>
    <row r="13" spans="1:7" ht="23.25" customHeight="1">
      <c r="A13" s="30"/>
      <c r="B13" s="32"/>
      <c r="C13" s="13" t="s">
        <v>21</v>
      </c>
      <c r="D13" s="13" t="s">
        <v>25</v>
      </c>
      <c r="E13" s="14">
        <v>6150073100</v>
      </c>
      <c r="F13" s="13" t="s">
        <v>12</v>
      </c>
      <c r="G13" s="15">
        <v>4.3</v>
      </c>
    </row>
    <row r="14" spans="1:7" ht="15">
      <c r="A14" s="30" t="s">
        <v>56</v>
      </c>
      <c r="B14" s="32" t="s">
        <v>27</v>
      </c>
      <c r="C14" s="13" t="s">
        <v>21</v>
      </c>
      <c r="D14" s="13" t="s">
        <v>25</v>
      </c>
      <c r="E14" s="14">
        <v>6150073110</v>
      </c>
      <c r="F14" s="13" t="s">
        <v>26</v>
      </c>
      <c r="G14" s="15">
        <v>632.6</v>
      </c>
    </row>
    <row r="15" spans="1:7" ht="15">
      <c r="A15" s="30"/>
      <c r="B15" s="32"/>
      <c r="C15" s="13" t="s">
        <v>21</v>
      </c>
      <c r="D15" s="13" t="s">
        <v>25</v>
      </c>
      <c r="E15" s="14">
        <v>6150073110</v>
      </c>
      <c r="F15" s="13" t="s">
        <v>12</v>
      </c>
      <c r="G15" s="15">
        <v>31.6</v>
      </c>
    </row>
    <row r="16" spans="1:7" ht="30">
      <c r="A16" s="14" t="s">
        <v>38</v>
      </c>
      <c r="B16" s="17" t="s">
        <v>60</v>
      </c>
      <c r="C16" s="13"/>
      <c r="D16" s="13"/>
      <c r="E16" s="14"/>
      <c r="F16" s="13"/>
      <c r="G16" s="15">
        <f>G17+G18+G19</f>
        <v>1257003.3</v>
      </c>
    </row>
    <row r="17" spans="1:7" ht="30">
      <c r="A17" s="14" t="s">
        <v>39</v>
      </c>
      <c r="B17" s="17" t="s">
        <v>66</v>
      </c>
      <c r="C17" s="13" t="s">
        <v>21</v>
      </c>
      <c r="D17" s="13" t="s">
        <v>40</v>
      </c>
      <c r="E17" s="14" t="s">
        <v>65</v>
      </c>
      <c r="F17" s="13" t="s">
        <v>12</v>
      </c>
      <c r="G17" s="15">
        <v>49106.9</v>
      </c>
    </row>
    <row r="18" spans="1:7" ht="122.25" customHeight="1">
      <c r="A18" s="14" t="s">
        <v>61</v>
      </c>
      <c r="B18" s="17" t="s">
        <v>41</v>
      </c>
      <c r="C18" s="13" t="s">
        <v>21</v>
      </c>
      <c r="D18" s="13" t="s">
        <v>40</v>
      </c>
      <c r="E18" s="14">
        <v>7960198001</v>
      </c>
      <c r="F18" s="13" t="s">
        <v>9</v>
      </c>
      <c r="G18" s="15">
        <v>511683.9</v>
      </c>
    </row>
    <row r="19" spans="1:7" ht="107.25" customHeight="1">
      <c r="A19" s="14" t="s">
        <v>64</v>
      </c>
      <c r="B19" s="17" t="s">
        <v>63</v>
      </c>
      <c r="C19" s="13" t="s">
        <v>21</v>
      </c>
      <c r="D19" s="13" t="s">
        <v>40</v>
      </c>
      <c r="E19" s="14" t="s">
        <v>62</v>
      </c>
      <c r="F19" s="13" t="s">
        <v>9</v>
      </c>
      <c r="G19" s="15">
        <v>696212.5</v>
      </c>
    </row>
    <row r="20" spans="1:7" ht="32.25" customHeight="1">
      <c r="A20" s="22" t="s">
        <v>42</v>
      </c>
      <c r="B20" s="17" t="s">
        <v>59</v>
      </c>
      <c r="C20" s="23"/>
      <c r="D20" s="23"/>
      <c r="E20" s="24"/>
      <c r="F20" s="23"/>
      <c r="G20" s="15">
        <f>G21</f>
        <v>58779.2</v>
      </c>
    </row>
    <row r="21" spans="1:7" ht="32.25" customHeight="1">
      <c r="A21" s="14" t="s">
        <v>43</v>
      </c>
      <c r="B21" s="17" t="s">
        <v>48</v>
      </c>
      <c r="C21" s="13" t="s">
        <v>21</v>
      </c>
      <c r="D21" s="13" t="s">
        <v>40</v>
      </c>
      <c r="E21" s="14" t="s">
        <v>53</v>
      </c>
      <c r="F21" s="13" t="s">
        <v>9</v>
      </c>
      <c r="G21" s="15">
        <v>58779.2</v>
      </c>
    </row>
    <row r="22" spans="1:14" ht="30">
      <c r="A22" s="14" t="s">
        <v>31</v>
      </c>
      <c r="B22" s="19" t="s">
        <v>69</v>
      </c>
      <c r="C22" s="13"/>
      <c r="D22" s="13"/>
      <c r="E22" s="14"/>
      <c r="F22" s="13"/>
      <c r="G22" s="15">
        <f>G23</f>
        <v>308411.9</v>
      </c>
      <c r="L22" s="11"/>
      <c r="N22" s="11"/>
    </row>
    <row r="23" spans="1:7" ht="63.75" customHeight="1">
      <c r="A23" s="25" t="s">
        <v>28</v>
      </c>
      <c r="B23" s="20" t="s">
        <v>70</v>
      </c>
      <c r="C23" s="13"/>
      <c r="D23" s="13"/>
      <c r="E23" s="14"/>
      <c r="F23" s="13"/>
      <c r="G23" s="15">
        <f>G24+G25+G26+G27</f>
        <v>308411.9</v>
      </c>
    </row>
    <row r="24" spans="1:7" ht="23.25" customHeight="1">
      <c r="A24" s="31" t="s">
        <v>29</v>
      </c>
      <c r="B24" s="32" t="s">
        <v>37</v>
      </c>
      <c r="C24" s="13" t="s">
        <v>21</v>
      </c>
      <c r="D24" s="13" t="s">
        <v>6</v>
      </c>
      <c r="E24" s="14" t="s">
        <v>22</v>
      </c>
      <c r="F24" s="13" t="s">
        <v>9</v>
      </c>
      <c r="G24" s="15">
        <v>1060.2</v>
      </c>
    </row>
    <row r="25" spans="1:7" ht="19.5" customHeight="1">
      <c r="A25" s="31"/>
      <c r="B25" s="32"/>
      <c r="C25" s="13" t="s">
        <v>21</v>
      </c>
      <c r="D25" s="13" t="s">
        <v>49</v>
      </c>
      <c r="E25" s="14" t="s">
        <v>22</v>
      </c>
      <c r="F25" s="13" t="s">
        <v>50</v>
      </c>
      <c r="G25" s="15">
        <v>23098.5</v>
      </c>
    </row>
    <row r="26" spans="1:7" ht="36.75" customHeight="1">
      <c r="A26" s="30" t="s">
        <v>72</v>
      </c>
      <c r="B26" s="32" t="s">
        <v>71</v>
      </c>
      <c r="C26" s="13" t="s">
        <v>21</v>
      </c>
      <c r="D26" s="13" t="s">
        <v>6</v>
      </c>
      <c r="E26" s="14" t="s">
        <v>73</v>
      </c>
      <c r="F26" s="13" t="s">
        <v>9</v>
      </c>
      <c r="G26" s="15">
        <v>47599.9</v>
      </c>
    </row>
    <row r="27" spans="1:7" ht="34.5" customHeight="1">
      <c r="A27" s="30"/>
      <c r="B27" s="32"/>
      <c r="C27" s="13" t="s">
        <v>21</v>
      </c>
      <c r="D27" s="13" t="s">
        <v>49</v>
      </c>
      <c r="E27" s="14" t="s">
        <v>73</v>
      </c>
      <c r="F27" s="13" t="s">
        <v>50</v>
      </c>
      <c r="G27" s="15">
        <v>236653.3</v>
      </c>
    </row>
    <row r="28" spans="1:7" ht="30">
      <c r="A28" s="14" t="s">
        <v>32</v>
      </c>
      <c r="B28" s="19" t="s">
        <v>74</v>
      </c>
      <c r="C28" s="13"/>
      <c r="D28" s="13"/>
      <c r="E28" s="14"/>
      <c r="F28" s="14"/>
      <c r="G28" s="15">
        <f>G29</f>
        <v>14292.8</v>
      </c>
    </row>
    <row r="29" spans="1:7" ht="35.25" customHeight="1">
      <c r="A29" s="14" t="s">
        <v>13</v>
      </c>
      <c r="B29" s="20" t="s">
        <v>75</v>
      </c>
      <c r="C29" s="13"/>
      <c r="D29" s="13"/>
      <c r="E29" s="14"/>
      <c r="F29" s="13"/>
      <c r="G29" s="15">
        <f>G30</f>
        <v>14292.8</v>
      </c>
    </row>
    <row r="30" spans="1:7" ht="25.5" customHeight="1">
      <c r="A30" s="26" t="s">
        <v>14</v>
      </c>
      <c r="B30" s="20" t="s">
        <v>17</v>
      </c>
      <c r="C30" s="13" t="s">
        <v>21</v>
      </c>
      <c r="D30" s="13" t="s">
        <v>19</v>
      </c>
      <c r="E30" s="14" t="s">
        <v>76</v>
      </c>
      <c r="F30" s="13" t="s">
        <v>12</v>
      </c>
      <c r="G30" s="15">
        <v>14292.8</v>
      </c>
    </row>
    <row r="31" spans="1:7" ht="30">
      <c r="A31" s="22" t="s">
        <v>33</v>
      </c>
      <c r="B31" s="16" t="s">
        <v>68</v>
      </c>
      <c r="C31" s="13"/>
      <c r="D31" s="13"/>
      <c r="E31" s="14"/>
      <c r="F31" s="13"/>
      <c r="G31" s="15">
        <f>G32</f>
        <v>74273.4</v>
      </c>
    </row>
    <row r="32" spans="1:7" ht="57" customHeight="1">
      <c r="A32" s="22" t="s">
        <v>15</v>
      </c>
      <c r="B32" s="16" t="s">
        <v>67</v>
      </c>
      <c r="C32" s="13"/>
      <c r="D32" s="13"/>
      <c r="E32" s="14"/>
      <c r="F32" s="13"/>
      <c r="G32" s="15">
        <f>G33</f>
        <v>74273.4</v>
      </c>
    </row>
    <row r="33" spans="1:7" ht="49.5" customHeight="1">
      <c r="A33" s="22" t="s">
        <v>16</v>
      </c>
      <c r="B33" s="17" t="s">
        <v>51</v>
      </c>
      <c r="C33" s="13" t="s">
        <v>21</v>
      </c>
      <c r="D33" s="13" t="s">
        <v>24</v>
      </c>
      <c r="E33" s="14" t="s">
        <v>52</v>
      </c>
      <c r="F33" s="13" t="s">
        <v>12</v>
      </c>
      <c r="G33" s="15">
        <v>74273.4</v>
      </c>
    </row>
    <row r="34" spans="1:7" ht="15">
      <c r="A34" s="27"/>
      <c r="B34" s="17" t="s">
        <v>36</v>
      </c>
      <c r="C34" s="13"/>
      <c r="D34" s="13"/>
      <c r="E34" s="14"/>
      <c r="F34" s="13"/>
      <c r="G34" s="15">
        <f>G10+G22+G28+G31</f>
        <v>1713515.4000000001</v>
      </c>
    </row>
    <row r="35" spans="1:7" ht="39" customHeight="1">
      <c r="A35" s="14" t="s">
        <v>30</v>
      </c>
      <c r="B35" s="28" t="s">
        <v>45</v>
      </c>
      <c r="C35" s="13"/>
      <c r="D35" s="13"/>
      <c r="E35" s="14"/>
      <c r="F35" s="13"/>
      <c r="G35" s="15">
        <f>G36</f>
        <v>0.7</v>
      </c>
    </row>
    <row r="36" spans="1:7" ht="80.25" customHeight="1">
      <c r="A36" s="14" t="s">
        <v>10</v>
      </c>
      <c r="B36" s="28" t="s">
        <v>18</v>
      </c>
      <c r="C36" s="13" t="s">
        <v>21</v>
      </c>
      <c r="D36" s="13" t="s">
        <v>19</v>
      </c>
      <c r="E36" s="14" t="s">
        <v>23</v>
      </c>
      <c r="F36" s="13" t="s">
        <v>12</v>
      </c>
      <c r="G36" s="15">
        <v>0.7</v>
      </c>
    </row>
    <row r="37" spans="1:7" ht="15">
      <c r="A37" s="27"/>
      <c r="B37" s="17" t="s">
        <v>34</v>
      </c>
      <c r="C37" s="13"/>
      <c r="D37" s="13"/>
      <c r="E37" s="14"/>
      <c r="F37" s="13"/>
      <c r="G37" s="15">
        <f>+G35</f>
        <v>0.7</v>
      </c>
    </row>
    <row r="38" spans="1:7" ht="15.75">
      <c r="A38" s="29"/>
      <c r="B38" s="17" t="s">
        <v>35</v>
      </c>
      <c r="C38" s="13"/>
      <c r="D38" s="13"/>
      <c r="E38" s="14"/>
      <c r="F38" s="13"/>
      <c r="G38" s="15">
        <f>G34+G35</f>
        <v>1713516.1</v>
      </c>
    </row>
  </sheetData>
  <sheetProtection/>
  <mergeCells count="18">
    <mergeCell ref="C7:F7"/>
    <mergeCell ref="G7:G8"/>
    <mergeCell ref="D1:G1"/>
    <mergeCell ref="D2:G2"/>
    <mergeCell ref="A7:A8"/>
    <mergeCell ref="A6:G6"/>
    <mergeCell ref="A5:G5"/>
    <mergeCell ref="A4:G4"/>
    <mergeCell ref="B7:B8"/>
    <mergeCell ref="D3:G3"/>
    <mergeCell ref="A26:A27"/>
    <mergeCell ref="A24:A25"/>
    <mergeCell ref="B26:B27"/>
    <mergeCell ref="B24:B25"/>
    <mergeCell ref="A12:A13"/>
    <mergeCell ref="B12:B13"/>
    <mergeCell ref="A14:A15"/>
    <mergeCell ref="B14:B15"/>
  </mergeCells>
  <printOptions/>
  <pageMargins left="0.7874015748031497" right="0.5905511811023623" top="0.5905511811023623" bottom="0.5905511811023623" header="0" footer="0"/>
  <pageSetup fitToHeight="2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2023-11-15T02:43:05Z</cp:lastPrinted>
  <dcterms:created xsi:type="dcterms:W3CDTF">2003-12-05T21:14:57Z</dcterms:created>
  <dcterms:modified xsi:type="dcterms:W3CDTF">2023-11-15T02:43:10Z</dcterms:modified>
  <cp:category/>
  <cp:version/>
  <cp:contentType/>
  <cp:contentStatus/>
</cp:coreProperties>
</file>