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расходов'!$11:$13</definedName>
    <definedName name="_xlnm.Print_Area" localSheetId="0">'Роспись расходов'!$A$1:$G$54</definedName>
  </definedNames>
  <calcPr fullCalcOnLoad="1"/>
</workbook>
</file>

<file path=xl/sharedStrings.xml><?xml version="1.0" encoding="utf-8"?>
<sst xmlns="http://schemas.openxmlformats.org/spreadsheetml/2006/main" count="136" uniqueCount="96">
  <si>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</si>
  <si>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</si>
  <si>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</si>
  <si>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</si>
  <si>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</si>
  <si>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</si>
  <si>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</si>
  <si>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"Об исполнении бюджета</t>
  </si>
  <si>
    <t xml:space="preserve">Усть-Кутского муниципального образования </t>
  </si>
  <si>
    <t>Кассовое исполнение</t>
  </si>
  <si>
    <t>1.1.</t>
  </si>
  <si>
    <t>1.1.1.</t>
  </si>
  <si>
    <t>2.1.</t>
  </si>
  <si>
    <t>0409</t>
  </si>
  <si>
    <t>2.1.1.</t>
  </si>
  <si>
    <t>2.1.1.1.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</si>
  <si>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</si>
  <si>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</si>
  <si>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</si>
  <si>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</si>
  <si>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</si>
  <si>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</si>
  <si>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</si>
  <si>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</si>
  <si>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</si>
  <si>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</si>
  <si>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</si>
  <si>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</si>
  <si>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</si>
  <si>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</si>
  <si>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</si>
  <si>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</si>
  <si>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</si>
  <si>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</si>
  <si>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</si>
  <si>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1.2.1.1.</t>
  </si>
  <si>
    <t>2.2.</t>
  </si>
  <si>
    <t>2.2.1.</t>
  </si>
  <si>
    <t xml:space="preserve">Основное мероприятие "Обеспечение эффективного управления экономическим развитием Иркутской области" </t>
  </si>
  <si>
    <t>Приложение № 7</t>
  </si>
  <si>
    <t>Мероприятия по переселению граждан из ветхого и аварийного жилья в зоне Байкала-Амурской магистрали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</si>
  <si>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</si>
  <si>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4.1.</t>
  </si>
  <si>
    <t>4.1.1.</t>
  </si>
  <si>
    <t>ИТОГО программные расходы</t>
  </si>
  <si>
    <t>1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</si>
  <si>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</si>
  <si>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</si>
  <si>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</si>
  <si>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 xml:space="preserve">ВСЕГО </t>
  </si>
  <si>
    <t>952</t>
  </si>
  <si>
    <t>79621S2810</t>
  </si>
  <si>
    <t>79621L0231</t>
  </si>
  <si>
    <t>Государственная программа Иркутской области «Развитие жилищно-коммунального хозяйства и повышение энергоэффективности Иркутской области" на 2019-2024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</si>
  <si>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2019-2024 годы</t>
  </si>
  <si>
    <t>2.1.1.2.</t>
  </si>
  <si>
    <t>Подпрограмма "Молодым семьям - доступное жилье" на 2019-2024 годы</t>
  </si>
  <si>
    <t>Государственная программа Иркутской области "Экономическое развитие и инновационная экономика" на 2019-2024 годы</t>
  </si>
  <si>
    <t>Подпрограмма "Государственная политика в сфере экономического развития Иркутской области" на 2019-2024 годы</t>
  </si>
  <si>
    <t>79616S2370</t>
  </si>
  <si>
    <t>3.1.1.1.</t>
  </si>
  <si>
    <t>Государственная программа Иркутской области "Формирование современной городской среды" на 2018-2024 годы</t>
  </si>
  <si>
    <t>Региональный проект Иркутской области "Формирование комфортной городской среды в Иркутской области"</t>
  </si>
  <si>
    <t>Государственная программа Иркутской области "Доступное жилье" на 2019-2024 годы</t>
  </si>
  <si>
    <t>Подпрограмма "Развитие благоустройства территорий муниципальных образований Иркутской области" на 2018-2024 годы</t>
  </si>
  <si>
    <t>79605L4970</t>
  </si>
  <si>
    <t>0503</t>
  </si>
  <si>
    <t>796F255551</t>
  </si>
  <si>
    <t>Единица измерения: руб.</t>
  </si>
  <si>
    <t>0408</t>
  </si>
  <si>
    <t>79619S2370</t>
  </si>
  <si>
    <t>4.1.1.1</t>
  </si>
  <si>
    <t>Подпрограмма "Модернизация объектов коммунальной инфраструктуры Иркутской области" на 2019-2024 годы</t>
  </si>
  <si>
    <t xml:space="preserve">Основное мероприятие "Проведение модернизации, реконструкции, нового строительства объектов теплоснабжения, мероприятий по подготовке объектов коммунальной инфраструктуры к отопительному сезону на территории Иркутской области" 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</si>
  <si>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</si>
  <si>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</si>
  <si>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 xml:space="preserve">осуществляемых за счет целевых средств бюджета Иркутской области 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</si>
  <si>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</si>
  <si>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</si>
  <si>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</si>
  <si>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79618S2370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</si>
  <si>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</si>
  <si>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</si>
  <si>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5.1.</t>
  </si>
  <si>
    <t>Подрограмма "Дорожное хозяйство" на 2019-2024 годы</t>
  </si>
  <si>
    <t>5.1.1.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</si>
  <si>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</si>
  <si>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5.1.1.1.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</si>
  <si>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</si>
  <si>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79616S2951</t>
  </si>
  <si>
    <t xml:space="preserve">Расходы на реализацию мероприятий за 2021 год, 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</si>
  <si>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</si>
  <si>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 на 2019-2024 годы"</t>
  </si>
  <si>
    <t>(городского поселения) за 2021 год"</t>
  </si>
  <si>
    <t xml:space="preserve">от___________ 2022г.  №_________ </t>
  </si>
  <si>
    <t>ИТОГО непрограммные расходы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</si>
</sst>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PageLayoutView="0" workbookViewId="0" topLeftCell="A1">
      <selection activeCell="B44" sqref="B44"/>
    </sheetView>
  </sheetViews>
  <sheetFormatPr defaultColWidth="3.75390625" defaultRowHeight="12.75"/>
  <cols>
    <col min="1" max="1" width="11.75390625" style="0" customWidth="1"/>
    <col min="2" max="2" width="79.375" style="0" customWidth="1"/>
    <col min="3" max="3" width="6.875" style="0" customWidth="1"/>
    <col min="4" max="4" width="7.75390625" style="0" customWidth="1"/>
    <col min="5" max="5" width="15.25390625" style="0" customWidth="1"/>
    <col min="6" max="6" width="7.00390625" style="0" customWidth="1"/>
    <col min="7" max="7" width="19.00390625" style="9" customWidth="1"/>
    <col min="8" max="8" width="6.75390625" style="0" customWidth="1"/>
  </cols>
  <sheetData>
    <row r="1" spans="1:6" ht="12.75" customHeight="1">
      <c r="A1" s="3"/>
      <c r="B1" s="3"/>
      <c r="C1" s="12" t="s">
        <v>39</v>
      </c>
      <c r="D1" s="12"/>
      <c r="E1" s="13"/>
      <c r="F1" s="14"/>
    </row>
    <row r="2" spans="1:6" ht="12.75" customHeight="1">
      <c r="A2" s="2"/>
      <c r="B2" s="2"/>
      <c r="C2" s="12" t="s">
        <v>7</v>
      </c>
      <c r="D2" s="12"/>
      <c r="E2" s="13"/>
      <c r="F2" s="14"/>
    </row>
    <row r="3" spans="3:6" ht="12.75" customHeight="1">
      <c r="C3" s="12" t="s">
        <v>8</v>
      </c>
      <c r="D3" s="12"/>
      <c r="E3" s="13"/>
      <c r="F3" s="14"/>
    </row>
    <row r="4" spans="1:6" ht="12.75" customHeight="1">
      <c r="A4" s="5"/>
      <c r="B4" s="5"/>
      <c r="C4" s="12" t="s">
        <v>93</v>
      </c>
      <c r="D4" s="12"/>
      <c r="E4" s="13"/>
      <c r="F4" s="14"/>
    </row>
    <row r="5" spans="1:6" ht="15.75" customHeight="1">
      <c r="A5" s="1"/>
      <c r="B5" s="1"/>
      <c r="C5" s="12" t="s">
        <v>94</v>
      </c>
      <c r="D5" s="12"/>
      <c r="E5" s="13"/>
      <c r="F5" s="14"/>
    </row>
    <row r="6" spans="1:7" ht="14.25" customHeight="1">
      <c r="A6" s="1"/>
      <c r="B6" s="1"/>
      <c r="E6" s="7"/>
      <c r="F6" s="8"/>
      <c r="G6" s="10"/>
    </row>
    <row r="7" spans="1:7" ht="15" customHeight="1">
      <c r="A7" s="36" t="s">
        <v>90</v>
      </c>
      <c r="B7" s="36"/>
      <c r="C7" s="36"/>
      <c r="D7" s="36"/>
      <c r="E7" s="36"/>
      <c r="F7" s="36"/>
      <c r="G7" s="36"/>
    </row>
    <row r="8" spans="1:7" ht="17.25" customHeight="1">
      <c r="A8" s="36" t="s">
        <v>76</v>
      </c>
      <c r="B8" s="36"/>
      <c r="C8" s="36"/>
      <c r="D8" s="36"/>
      <c r="E8" s="36"/>
      <c r="F8" s="36"/>
      <c r="G8" s="36"/>
    </row>
    <row r="9" spans="1:8" ht="15.75" customHeight="1" hidden="1">
      <c r="A9" s="1"/>
      <c r="B9" s="1"/>
      <c r="C9" s="1"/>
      <c r="D9" s="1"/>
      <c r="E9" s="1"/>
      <c r="F9" s="1"/>
      <c r="G9" s="11"/>
      <c r="H9" s="6"/>
    </row>
    <row r="10" spans="1:8" ht="22.5" customHeight="1">
      <c r="A10" s="38" t="s">
        <v>68</v>
      </c>
      <c r="B10" s="38"/>
      <c r="C10" s="38"/>
      <c r="D10" s="38"/>
      <c r="E10" s="38"/>
      <c r="F10" s="38"/>
      <c r="G10" s="38"/>
      <c r="H10" s="4"/>
    </row>
    <row r="11" spans="1:7" ht="20.25" customHeight="1">
      <c r="A11" s="37" t="s">
        <v>6</v>
      </c>
      <c r="B11" s="37" t="s">
        <v>4</v>
      </c>
      <c r="C11" s="37" t="s">
        <v>5</v>
      </c>
      <c r="D11" s="37"/>
      <c r="E11" s="37"/>
      <c r="F11" s="37"/>
      <c r="G11" s="39" t="s">
        <v>9</v>
      </c>
    </row>
    <row r="12" spans="1:7" ht="21" customHeight="1">
      <c r="A12" s="37"/>
      <c r="B12" s="37"/>
      <c r="C12" s="18" t="s">
        <v>3</v>
      </c>
      <c r="D12" s="18" t="s">
        <v>0</v>
      </c>
      <c r="E12" s="18" t="s">
        <v>1</v>
      </c>
      <c r="F12" s="18" t="s">
        <v>2</v>
      </c>
      <c r="G12" s="39"/>
    </row>
    <row r="13" spans="1:7" ht="21" customHeight="1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24">
        <v>7</v>
      </c>
    </row>
    <row r="14" spans="1:7" ht="48" customHeight="1">
      <c r="A14" s="20">
        <v>1</v>
      </c>
      <c r="B14" s="15" t="s">
        <v>53</v>
      </c>
      <c r="C14" s="16"/>
      <c r="D14" s="16"/>
      <c r="E14" s="20"/>
      <c r="F14" s="16"/>
      <c r="G14" s="25">
        <f>G15+G21</f>
        <v>5137283.17</v>
      </c>
    </row>
    <row r="15" spans="1:7" ht="47.25" customHeight="1">
      <c r="A15" s="20" t="s">
        <v>10</v>
      </c>
      <c r="B15" s="15" t="s">
        <v>54</v>
      </c>
      <c r="C15" s="16"/>
      <c r="D15" s="16"/>
      <c r="E15" s="20"/>
      <c r="F15" s="16"/>
      <c r="G15" s="25">
        <f>G16</f>
        <v>600400</v>
      </c>
    </row>
    <row r="16" spans="1:7" ht="47.25" customHeight="1">
      <c r="A16" s="20" t="s">
        <v>11</v>
      </c>
      <c r="B16" s="15" t="s">
        <v>20</v>
      </c>
      <c r="C16" s="16"/>
      <c r="D16" s="16"/>
      <c r="E16" s="20"/>
      <c r="F16" s="16"/>
      <c r="G16" s="25">
        <f>G17+G18+G19+G20</f>
        <v>600400</v>
      </c>
    </row>
    <row r="17" spans="1:7" ht="22.5" customHeight="1">
      <c r="A17" s="32" t="s">
        <v>29</v>
      </c>
      <c r="B17" s="35" t="s">
        <v>30</v>
      </c>
      <c r="C17" s="16" t="s">
        <v>50</v>
      </c>
      <c r="D17" s="16" t="s">
        <v>21</v>
      </c>
      <c r="E17" s="27">
        <v>6130073100</v>
      </c>
      <c r="F17" s="16" t="s">
        <v>22</v>
      </c>
      <c r="G17" s="25">
        <v>68572</v>
      </c>
    </row>
    <row r="18" spans="1:7" ht="21" customHeight="1">
      <c r="A18" s="32"/>
      <c r="B18" s="35"/>
      <c r="C18" s="16" t="s">
        <v>50</v>
      </c>
      <c r="D18" s="16" t="s">
        <v>21</v>
      </c>
      <c r="E18" s="27">
        <v>6130073100</v>
      </c>
      <c r="F18" s="16" t="s">
        <v>17</v>
      </c>
      <c r="G18" s="25">
        <v>3428</v>
      </c>
    </row>
    <row r="19" spans="1:7" ht="15" customHeight="1">
      <c r="A19" s="32" t="s">
        <v>31</v>
      </c>
      <c r="B19" s="35" t="s">
        <v>32</v>
      </c>
      <c r="C19" s="16" t="s">
        <v>50</v>
      </c>
      <c r="D19" s="16" t="s">
        <v>21</v>
      </c>
      <c r="E19" s="27">
        <v>6130073110</v>
      </c>
      <c r="F19" s="16" t="s">
        <v>22</v>
      </c>
      <c r="G19" s="25">
        <v>503239</v>
      </c>
    </row>
    <row r="20" spans="1:7" ht="18.75" customHeight="1">
      <c r="A20" s="32"/>
      <c r="B20" s="35"/>
      <c r="C20" s="16" t="s">
        <v>50</v>
      </c>
      <c r="D20" s="16" t="s">
        <v>21</v>
      </c>
      <c r="E20" s="27">
        <v>6130073110</v>
      </c>
      <c r="F20" s="16" t="s">
        <v>17</v>
      </c>
      <c r="G20" s="25">
        <v>25161</v>
      </c>
    </row>
    <row r="21" spans="1:7" ht="32.25" customHeight="1">
      <c r="A21" s="20" t="s">
        <v>33</v>
      </c>
      <c r="B21" s="15" t="s">
        <v>72</v>
      </c>
      <c r="C21" s="16"/>
      <c r="D21" s="16"/>
      <c r="E21" s="20"/>
      <c r="F21" s="16"/>
      <c r="G21" s="25">
        <f>G22</f>
        <v>4536883.17</v>
      </c>
    </row>
    <row r="22" spans="1:7" ht="72.75" customHeight="1">
      <c r="A22" s="20" t="s">
        <v>34</v>
      </c>
      <c r="B22" s="15" t="s">
        <v>73</v>
      </c>
      <c r="C22" s="16"/>
      <c r="D22" s="16"/>
      <c r="E22" s="20"/>
      <c r="F22" s="16"/>
      <c r="G22" s="25">
        <f>G23</f>
        <v>4536883.17</v>
      </c>
    </row>
    <row r="23" spans="1:7" ht="38.25" customHeight="1">
      <c r="A23" s="21" t="s">
        <v>35</v>
      </c>
      <c r="B23" s="15" t="s">
        <v>74</v>
      </c>
      <c r="C23" s="16" t="s">
        <v>50</v>
      </c>
      <c r="D23" s="16" t="s">
        <v>23</v>
      </c>
      <c r="E23" s="20" t="s">
        <v>75</v>
      </c>
      <c r="F23" s="16" t="s">
        <v>17</v>
      </c>
      <c r="G23" s="25">
        <v>4536883.17</v>
      </c>
    </row>
    <row r="24" spans="1:7" ht="32.25" customHeight="1">
      <c r="A24" s="20">
        <v>2</v>
      </c>
      <c r="B24" s="17" t="s">
        <v>63</v>
      </c>
      <c r="C24" s="16"/>
      <c r="D24" s="16"/>
      <c r="E24" s="20"/>
      <c r="F24" s="16"/>
      <c r="G24" s="25">
        <f>G25+G32</f>
        <v>88876816.88</v>
      </c>
    </row>
    <row r="25" spans="1:7" ht="78.75" customHeight="1">
      <c r="A25" s="20" t="s">
        <v>12</v>
      </c>
      <c r="B25" s="17" t="s">
        <v>92</v>
      </c>
      <c r="C25" s="16"/>
      <c r="D25" s="16"/>
      <c r="E25" s="20"/>
      <c r="F25" s="16"/>
      <c r="G25" s="25">
        <f>G26+G27</f>
        <v>84064936.05999999</v>
      </c>
    </row>
    <row r="26" spans="1:7" ht="25.5" customHeight="1">
      <c r="A26" s="32" t="s">
        <v>14</v>
      </c>
      <c r="B26" s="35" t="s">
        <v>28</v>
      </c>
      <c r="C26" s="16"/>
      <c r="D26" s="16" t="s">
        <v>24</v>
      </c>
      <c r="E26" s="20"/>
      <c r="F26" s="16"/>
      <c r="G26" s="25">
        <f>G28+G30</f>
        <v>15439666.709999999</v>
      </c>
    </row>
    <row r="27" spans="1:7" ht="29.25" customHeight="1">
      <c r="A27" s="32"/>
      <c r="B27" s="35"/>
      <c r="C27" s="16"/>
      <c r="D27" s="16" t="s">
        <v>25</v>
      </c>
      <c r="E27" s="20"/>
      <c r="F27" s="16"/>
      <c r="G27" s="25">
        <f>G29+G31</f>
        <v>68625269.35</v>
      </c>
    </row>
    <row r="28" spans="1:7" ht="18.75" customHeight="1">
      <c r="A28" s="32" t="s">
        <v>15</v>
      </c>
      <c r="B28" s="35" t="s">
        <v>40</v>
      </c>
      <c r="C28" s="16" t="s">
        <v>50</v>
      </c>
      <c r="D28" s="16" t="s">
        <v>24</v>
      </c>
      <c r="E28" s="20" t="s">
        <v>52</v>
      </c>
      <c r="F28" s="16" t="s">
        <v>16</v>
      </c>
      <c r="G28" s="25">
        <v>495315.54</v>
      </c>
    </row>
    <row r="29" spans="1:7" ht="18.75" customHeight="1">
      <c r="A29" s="32"/>
      <c r="B29" s="35"/>
      <c r="C29" s="16" t="s">
        <v>50</v>
      </c>
      <c r="D29" s="16" t="s">
        <v>25</v>
      </c>
      <c r="E29" s="20" t="s">
        <v>52</v>
      </c>
      <c r="F29" s="16" t="s">
        <v>26</v>
      </c>
      <c r="G29" s="25">
        <v>6628258.78</v>
      </c>
    </row>
    <row r="30" spans="1:7" ht="21" customHeight="1">
      <c r="A30" s="32" t="s">
        <v>55</v>
      </c>
      <c r="B30" s="35" t="s">
        <v>41</v>
      </c>
      <c r="C30" s="16" t="s">
        <v>50</v>
      </c>
      <c r="D30" s="16" t="s">
        <v>24</v>
      </c>
      <c r="E30" s="20" t="s">
        <v>51</v>
      </c>
      <c r="F30" s="16" t="s">
        <v>16</v>
      </c>
      <c r="G30" s="25">
        <v>14944351.17</v>
      </c>
    </row>
    <row r="31" spans="1:7" ht="23.25" customHeight="1">
      <c r="A31" s="32"/>
      <c r="B31" s="35"/>
      <c r="C31" s="16" t="s">
        <v>50</v>
      </c>
      <c r="D31" s="16" t="s">
        <v>25</v>
      </c>
      <c r="E31" s="20" t="s">
        <v>51</v>
      </c>
      <c r="F31" s="16" t="s">
        <v>26</v>
      </c>
      <c r="G31" s="25">
        <v>61997010.57</v>
      </c>
    </row>
    <row r="32" spans="1:7" ht="31.5" customHeight="1">
      <c r="A32" s="20" t="s">
        <v>36</v>
      </c>
      <c r="B32" s="15" t="s">
        <v>56</v>
      </c>
      <c r="C32" s="16"/>
      <c r="D32" s="16"/>
      <c r="E32" s="20"/>
      <c r="F32" s="16"/>
      <c r="G32" s="25">
        <f>G33</f>
        <v>4811880.82</v>
      </c>
    </row>
    <row r="33" spans="1:7" ht="35.25" customHeight="1">
      <c r="A33" s="20" t="s">
        <v>37</v>
      </c>
      <c r="B33" s="19" t="s">
        <v>77</v>
      </c>
      <c r="C33" s="16"/>
      <c r="D33" s="16"/>
      <c r="E33" s="20"/>
      <c r="F33" s="16"/>
      <c r="G33" s="25">
        <f>G34</f>
        <v>4811880.82</v>
      </c>
    </row>
    <row r="34" spans="1:7" ht="27" customHeight="1">
      <c r="A34" s="20" t="s">
        <v>78</v>
      </c>
      <c r="B34" s="15" t="s">
        <v>79</v>
      </c>
      <c r="C34" s="16" t="s">
        <v>50</v>
      </c>
      <c r="D34" s="16" t="s">
        <v>25</v>
      </c>
      <c r="E34" s="20" t="s">
        <v>65</v>
      </c>
      <c r="F34" s="16" t="s">
        <v>26</v>
      </c>
      <c r="G34" s="25">
        <v>4811880.82</v>
      </c>
    </row>
    <row r="35" spans="1:8" ht="30" customHeight="1">
      <c r="A35" s="20">
        <v>3</v>
      </c>
      <c r="B35" s="21" t="s">
        <v>57</v>
      </c>
      <c r="C35" s="16"/>
      <c r="D35" s="16"/>
      <c r="E35" s="20"/>
      <c r="F35" s="16"/>
      <c r="G35" s="25">
        <f>G36</f>
        <v>8517400</v>
      </c>
      <c r="H35" s="9"/>
    </row>
    <row r="36" spans="1:7" ht="33" customHeight="1">
      <c r="A36" s="20" t="s">
        <v>18</v>
      </c>
      <c r="B36" s="15" t="s">
        <v>58</v>
      </c>
      <c r="C36" s="16"/>
      <c r="D36" s="16"/>
      <c r="E36" s="20"/>
      <c r="F36" s="16"/>
      <c r="G36" s="25">
        <f>G37</f>
        <v>8517400</v>
      </c>
    </row>
    <row r="37" spans="1:7" ht="30" customHeight="1">
      <c r="A37" s="20" t="s">
        <v>19</v>
      </c>
      <c r="B37" s="17" t="s">
        <v>38</v>
      </c>
      <c r="C37" s="16"/>
      <c r="D37" s="16"/>
      <c r="E37" s="20"/>
      <c r="F37" s="16"/>
      <c r="G37" s="25">
        <f>G38+G39+G40</f>
        <v>8517400</v>
      </c>
    </row>
    <row r="38" spans="1:7" ht="21" customHeight="1">
      <c r="A38" s="33" t="s">
        <v>60</v>
      </c>
      <c r="B38" s="34" t="s">
        <v>27</v>
      </c>
      <c r="C38" s="16" t="s">
        <v>50</v>
      </c>
      <c r="D38" s="16" t="s">
        <v>13</v>
      </c>
      <c r="E38" s="20" t="s">
        <v>59</v>
      </c>
      <c r="F38" s="16" t="s">
        <v>17</v>
      </c>
      <c r="G38" s="25">
        <v>4725254.89</v>
      </c>
    </row>
    <row r="39" spans="1:7" ht="16.5" customHeight="1">
      <c r="A39" s="33"/>
      <c r="B39" s="34"/>
      <c r="C39" s="16" t="s">
        <v>50</v>
      </c>
      <c r="D39" s="16" t="s">
        <v>66</v>
      </c>
      <c r="E39" s="20" t="s">
        <v>80</v>
      </c>
      <c r="F39" s="16" t="s">
        <v>17</v>
      </c>
      <c r="G39" s="25">
        <v>1235994.87</v>
      </c>
    </row>
    <row r="40" spans="1:7" ht="18" customHeight="1">
      <c r="A40" s="33"/>
      <c r="B40" s="34"/>
      <c r="C40" s="16" t="s">
        <v>50</v>
      </c>
      <c r="D40" s="16" t="s">
        <v>69</v>
      </c>
      <c r="E40" s="20" t="s">
        <v>70</v>
      </c>
      <c r="F40" s="16" t="s">
        <v>17</v>
      </c>
      <c r="G40" s="25">
        <v>2556150.24</v>
      </c>
    </row>
    <row r="41" spans="1:8" ht="30">
      <c r="A41" s="20">
        <v>4</v>
      </c>
      <c r="B41" s="17" t="s">
        <v>61</v>
      </c>
      <c r="C41" s="16"/>
      <c r="D41" s="16"/>
      <c r="E41" s="20"/>
      <c r="F41" s="16"/>
      <c r="G41" s="25">
        <f>G42</f>
        <v>4713897.43</v>
      </c>
      <c r="H41" s="9"/>
    </row>
    <row r="42" spans="1:7" ht="45">
      <c r="A42" s="20" t="s">
        <v>42</v>
      </c>
      <c r="B42" s="26" t="s">
        <v>64</v>
      </c>
      <c r="C42" s="16"/>
      <c r="D42" s="16"/>
      <c r="E42" s="20"/>
      <c r="F42" s="16"/>
      <c r="G42" s="25">
        <f>G43</f>
        <v>4713897.43</v>
      </c>
    </row>
    <row r="43" spans="1:7" ht="30">
      <c r="A43" s="20" t="s">
        <v>43</v>
      </c>
      <c r="B43" s="21" t="s">
        <v>62</v>
      </c>
      <c r="C43" s="16"/>
      <c r="D43" s="16"/>
      <c r="E43" s="20"/>
      <c r="F43" s="16"/>
      <c r="G43" s="25">
        <f>G44</f>
        <v>4713897.43</v>
      </c>
    </row>
    <row r="44" spans="1:7" ht="49.5" customHeight="1">
      <c r="A44" s="20" t="s">
        <v>71</v>
      </c>
      <c r="B44" s="21" t="s">
        <v>81</v>
      </c>
      <c r="C44" s="16" t="s">
        <v>50</v>
      </c>
      <c r="D44" s="16" t="s">
        <v>66</v>
      </c>
      <c r="E44" s="20" t="s">
        <v>67</v>
      </c>
      <c r="F44" s="16" t="s">
        <v>17</v>
      </c>
      <c r="G44" s="25">
        <v>4713897.43</v>
      </c>
    </row>
    <row r="45" spans="1:7" ht="49.5" customHeight="1">
      <c r="A45" s="20">
        <v>5</v>
      </c>
      <c r="B45" s="22" t="s">
        <v>82</v>
      </c>
      <c r="C45" s="23"/>
      <c r="D45" s="16"/>
      <c r="E45" s="20"/>
      <c r="F45" s="20"/>
      <c r="G45" s="25">
        <f>G46</f>
        <v>18817231.35</v>
      </c>
    </row>
    <row r="46" spans="1:7" ht="24" customHeight="1">
      <c r="A46" s="20" t="s">
        <v>83</v>
      </c>
      <c r="B46" s="17" t="s">
        <v>84</v>
      </c>
      <c r="C46" s="16"/>
      <c r="D46" s="16"/>
      <c r="E46" s="20"/>
      <c r="F46" s="16"/>
      <c r="G46" s="25">
        <f>G47</f>
        <v>18817231.35</v>
      </c>
    </row>
    <row r="47" spans="1:7" ht="69" customHeight="1">
      <c r="A47" s="20" t="s">
        <v>85</v>
      </c>
      <c r="B47" s="17" t="s">
        <v>86</v>
      </c>
      <c r="C47" s="16"/>
      <c r="D47" s="16"/>
      <c r="E47" s="20"/>
      <c r="F47" s="16"/>
      <c r="G47" s="25">
        <f>G48</f>
        <v>18817231.35</v>
      </c>
    </row>
    <row r="48" spans="1:7" ht="61.5" customHeight="1">
      <c r="A48" s="20" t="s">
        <v>87</v>
      </c>
      <c r="B48" s="17" t="s">
        <v>88</v>
      </c>
      <c r="C48" s="16" t="s">
        <v>50</v>
      </c>
      <c r="D48" s="16" t="s">
        <v>13</v>
      </c>
      <c r="E48" s="20" t="s">
        <v>89</v>
      </c>
      <c r="F48" s="16" t="s">
        <v>16</v>
      </c>
      <c r="G48" s="25">
        <v>18817231.35</v>
      </c>
    </row>
    <row r="49" spans="1:7" ht="15.75" customHeight="1">
      <c r="A49" s="16"/>
      <c r="B49" s="17" t="s">
        <v>44</v>
      </c>
      <c r="C49" s="16"/>
      <c r="D49" s="16"/>
      <c r="E49" s="20"/>
      <c r="F49" s="16"/>
      <c r="G49" s="25">
        <f>G14+G24+G35+G41+G45</f>
        <v>126062628.82999998</v>
      </c>
    </row>
    <row r="50" spans="1:7" ht="48" customHeight="1">
      <c r="A50" s="16" t="s">
        <v>45</v>
      </c>
      <c r="B50" s="17" t="s">
        <v>91</v>
      </c>
      <c r="C50" s="16"/>
      <c r="D50" s="16"/>
      <c r="E50" s="20"/>
      <c r="F50" s="16"/>
      <c r="G50" s="25">
        <f>G51</f>
        <v>700</v>
      </c>
    </row>
    <row r="51" spans="1:7" ht="92.25" customHeight="1">
      <c r="A51" s="16" t="s">
        <v>10</v>
      </c>
      <c r="B51" s="17" t="s">
        <v>46</v>
      </c>
      <c r="C51" s="16" t="s">
        <v>50</v>
      </c>
      <c r="D51" s="16" t="s">
        <v>47</v>
      </c>
      <c r="E51" s="20" t="s">
        <v>48</v>
      </c>
      <c r="F51" s="16" t="s">
        <v>17</v>
      </c>
      <c r="G51" s="25">
        <v>700</v>
      </c>
    </row>
    <row r="52" spans="1:7" ht="15" customHeight="1">
      <c r="A52" s="16"/>
      <c r="B52" s="17" t="s">
        <v>95</v>
      </c>
      <c r="C52" s="16"/>
      <c r="D52" s="16"/>
      <c r="E52" s="20"/>
      <c r="F52" s="16"/>
      <c r="G52" s="25">
        <f>G51</f>
        <v>700</v>
      </c>
    </row>
    <row r="53" spans="1:7" ht="19.5" customHeight="1">
      <c r="A53" s="28"/>
      <c r="B53" s="29" t="s">
        <v>49</v>
      </c>
      <c r="C53" s="30"/>
      <c r="D53" s="30"/>
      <c r="E53" s="18"/>
      <c r="F53" s="30"/>
      <c r="G53" s="31">
        <f>G49+G52</f>
        <v>126063328.82999998</v>
      </c>
    </row>
  </sheetData>
  <sheetProtection/>
  <mergeCells count="19">
    <mergeCell ref="B26:B27"/>
    <mergeCell ref="A26:A27"/>
    <mergeCell ref="A7:G7"/>
    <mergeCell ref="A8:G8"/>
    <mergeCell ref="C11:F11"/>
    <mergeCell ref="A11:A12"/>
    <mergeCell ref="B11:B12"/>
    <mergeCell ref="A10:G10"/>
    <mergeCell ref="G11:G12"/>
    <mergeCell ref="A17:A18"/>
    <mergeCell ref="A38:A40"/>
    <mergeCell ref="B38:B40"/>
    <mergeCell ref="B30:B31"/>
    <mergeCell ref="A30:A31"/>
    <mergeCell ref="B28:B29"/>
    <mergeCell ref="A28:A29"/>
    <mergeCell ref="B17:B18"/>
    <mergeCell ref="A19:A20"/>
    <mergeCell ref="B19:B20"/>
  </mergeCells>
  <printOptions/>
  <pageMargins left="0.7874015748031497" right="0.5905511811023623" top="0.5905511811023623" bottom="0.5905511811023623" header="0.2362204724409449" footer="0.1968503937007874"/>
  <pageSetup fitToHeight="2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2022-03-29T09:04:48Z</cp:lastPrinted>
  <dcterms:created xsi:type="dcterms:W3CDTF">2003-12-05T21:14:57Z</dcterms:created>
  <dcterms:modified xsi:type="dcterms:W3CDTF">2022-05-04T03:06:32Z</dcterms:modified>
  <cp:category/>
  <cp:version/>
  <cp:contentType/>
  <cp:contentStatus/>
</cp:coreProperties>
</file>