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расходов'!$A$1:$G$79</definedName>
  </definedNames>
  <calcPr fullCalcOnLoad="1"/>
</workbook>
</file>

<file path=xl/sharedStrings.xml><?xml version="1.0" encoding="utf-8"?>
<sst xmlns="http://schemas.openxmlformats.org/spreadsheetml/2006/main" count="244" uniqueCount="86">
  <si>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</si>
  <si>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</si>
  <si>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</si>
  <si>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</si>
  <si>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</si>
  <si>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</si>
  <si>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</si>
  <si>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</si>
  <si>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</si>
  <si>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</si>
  <si>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</si>
  <si>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</si>
  <si>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</si>
  <si>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</si>
  <si>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</si>
  <si>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</si>
  <si>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</si>
  <si>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</si>
  <si>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</si>
  <si>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</si>
  <si>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</si>
  <si>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</si>
  <si>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</si>
  <si>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</si>
  <si>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</si>
  <si>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</si>
  <si>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</si>
  <si>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</si>
  <si>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</si>
  <si>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</si>
  <si>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</si>
  <si>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7960300000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</si>
  <si>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</si>
  <si>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</si>
  <si>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</si>
  <si>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</si>
  <si>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</si>
  <si>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</si>
  <si>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</si>
  <si>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</si>
  <si>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</si>
  <si>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</si>
  <si>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</si>
  <si>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</si>
  <si>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</si>
  <si>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</si>
  <si>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</si>
  <si>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</si>
  <si>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</si>
  <si>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</si>
  <si>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</si>
  <si>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</si>
  <si>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</si>
  <si>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</si>
  <si>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</si>
  <si>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</si>
  <si>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</si>
  <si>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</si>
  <si>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</si>
  <si>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</si>
  <si>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7960200000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</si>
  <si>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</si>
  <si>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</si>
  <si>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</si>
  <si>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</si>
  <si>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</si>
  <si>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</si>
  <si>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</si>
  <si>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79610S2100</t>
  </si>
  <si>
    <t xml:space="preserve"> 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</si>
  <si>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</si>
  <si>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</si>
  <si>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</si>
  <si>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</si>
  <si>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79622L0651</t>
  </si>
  <si>
    <t>1004</t>
  </si>
  <si>
    <t>79617S2370</t>
  </si>
  <si>
    <t>7960198001</t>
  </si>
  <si>
    <t>79613S2370</t>
  </si>
  <si>
    <t>79611S2954</t>
  </si>
  <si>
    <t>7962200000</t>
  </si>
  <si>
    <t>796R153891</t>
  </si>
  <si>
    <t>от 31.08.2022 г. № 275/52</t>
  </si>
  <si>
    <t>1101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</si>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</sst>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185" fontId="40" fillId="33" borderId="10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185" fontId="40" fillId="0" borderId="10" xfId="0" applyNumberFormat="1" applyFont="1" applyFill="1" applyBorder="1" applyAlignment="1">
      <alignment horizontal="right" vertical="center"/>
    </xf>
    <xf numFmtId="185" fontId="40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43" workbookViewId="0" topLeftCell="A1">
      <selection activeCell="C13" sqref="C13:C19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5.75390625" style="2" customWidth="1"/>
    <col min="6" max="6" width="7.125" style="2" customWidth="1"/>
    <col min="7" max="7" width="17.25390625" style="2" customWidth="1"/>
    <col min="8" max="16384" width="3.75390625" style="2" customWidth="1"/>
  </cols>
  <sheetData>
    <row r="1" spans="1:7" ht="12.75" customHeight="1">
      <c r="A1" s="11"/>
      <c r="B1" s="11"/>
      <c r="C1" s="8"/>
      <c r="D1" s="12"/>
      <c r="E1" s="12" t="s">
        <v>17</v>
      </c>
      <c r="F1" s="12"/>
      <c r="G1" s="12"/>
    </row>
    <row r="2" spans="1:7" ht="12.75" customHeight="1">
      <c r="A2" s="9"/>
      <c r="B2" s="9"/>
      <c r="C2" s="9"/>
      <c r="D2" s="14"/>
      <c r="E2" s="14" t="s">
        <v>12</v>
      </c>
      <c r="F2" s="14"/>
      <c r="G2" s="14"/>
    </row>
    <row r="3" spans="1:7" ht="12.75" customHeight="1">
      <c r="A3" s="6"/>
      <c r="B3" s="6"/>
      <c r="C3" s="6"/>
      <c r="D3" s="12"/>
      <c r="E3" s="12" t="s">
        <v>11</v>
      </c>
      <c r="F3" s="12"/>
      <c r="G3" s="12"/>
    </row>
    <row r="4" spans="1:7" ht="12.75" customHeight="1">
      <c r="A4" s="10"/>
      <c r="B4" s="10"/>
      <c r="C4" s="10"/>
      <c r="D4" s="12" t="s">
        <v>69</v>
      </c>
      <c r="E4" s="12" t="s">
        <v>70</v>
      </c>
      <c r="F4" s="12"/>
      <c r="G4" s="12"/>
    </row>
    <row r="5" spans="1:7" ht="16.5" customHeight="1">
      <c r="A5" s="5"/>
      <c r="B5" s="5"/>
      <c r="C5" s="5"/>
      <c r="E5" s="15" t="s">
        <v>82</v>
      </c>
      <c r="F5" s="15"/>
      <c r="G5" s="15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22" t="s">
        <v>72</v>
      </c>
      <c r="B7" s="22"/>
      <c r="C7" s="22"/>
      <c r="D7" s="22"/>
      <c r="E7" s="22"/>
      <c r="F7" s="22"/>
      <c r="G7" s="22"/>
    </row>
    <row r="8" spans="1:7" ht="15" customHeight="1">
      <c r="A8" s="22" t="s">
        <v>73</v>
      </c>
      <c r="B8" s="22"/>
      <c r="C8" s="22"/>
      <c r="D8" s="22"/>
      <c r="E8" s="22"/>
      <c r="F8" s="22"/>
      <c r="G8" s="22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39" t="s">
        <v>26</v>
      </c>
      <c r="B10" s="39"/>
      <c r="C10" s="39"/>
      <c r="D10" s="39"/>
      <c r="E10" s="39"/>
      <c r="F10" s="39"/>
      <c r="G10" s="39"/>
    </row>
    <row r="11" spans="1:7" ht="18.75" customHeight="1">
      <c r="A11" s="23" t="s">
        <v>7</v>
      </c>
      <c r="B11" s="23" t="s">
        <v>4</v>
      </c>
      <c r="C11" s="23" t="s">
        <v>5</v>
      </c>
      <c r="D11" s="23"/>
      <c r="E11" s="23"/>
      <c r="F11" s="23"/>
      <c r="G11" s="23" t="s">
        <v>23</v>
      </c>
    </row>
    <row r="12" spans="1:7" ht="18.75" customHeight="1">
      <c r="A12" s="23"/>
      <c r="B12" s="23"/>
      <c r="C12" s="13" t="s">
        <v>3</v>
      </c>
      <c r="D12" s="13" t="s">
        <v>0</v>
      </c>
      <c r="E12" s="13" t="s">
        <v>1</v>
      </c>
      <c r="F12" s="13" t="s">
        <v>2</v>
      </c>
      <c r="G12" s="23"/>
    </row>
    <row r="13" spans="1:7" ht="18.7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</row>
    <row r="14" spans="1:7" ht="15" customHeight="1">
      <c r="A14" s="24">
        <v>1</v>
      </c>
      <c r="B14" s="26" t="s">
        <v>46</v>
      </c>
      <c r="C14" s="16" t="s">
        <v>27</v>
      </c>
      <c r="D14" s="16" t="s">
        <v>14</v>
      </c>
      <c r="E14" s="16" t="s">
        <v>30</v>
      </c>
      <c r="F14" s="16" t="s">
        <v>18</v>
      </c>
      <c r="G14" s="17">
        <v>9334.7</v>
      </c>
    </row>
    <row r="15" spans="1:7" ht="12.75" customHeight="1">
      <c r="A15" s="24"/>
      <c r="B15" s="26"/>
      <c r="C15" s="16" t="s">
        <v>27</v>
      </c>
      <c r="D15" s="16" t="s">
        <v>14</v>
      </c>
      <c r="E15" s="16" t="s">
        <v>30</v>
      </c>
      <c r="F15" s="16" t="s">
        <v>19</v>
      </c>
      <c r="G15" s="17">
        <v>289.7</v>
      </c>
    </row>
    <row r="16" spans="1:7" ht="12.75" customHeight="1">
      <c r="A16" s="24"/>
      <c r="B16" s="26"/>
      <c r="C16" s="16" t="s">
        <v>27</v>
      </c>
      <c r="D16" s="16" t="s">
        <v>24</v>
      </c>
      <c r="E16" s="16" t="s">
        <v>30</v>
      </c>
      <c r="F16" s="16" t="s">
        <v>18</v>
      </c>
      <c r="G16" s="17">
        <v>1159.2</v>
      </c>
    </row>
    <row r="17" spans="1:7" ht="12.75" customHeight="1">
      <c r="A17" s="24"/>
      <c r="B17" s="26"/>
      <c r="C17" s="16" t="s">
        <v>27</v>
      </c>
      <c r="D17" s="16" t="s">
        <v>15</v>
      </c>
      <c r="E17" s="16" t="s">
        <v>30</v>
      </c>
      <c r="F17" s="16" t="s">
        <v>18</v>
      </c>
      <c r="G17" s="21">
        <v>277.3</v>
      </c>
    </row>
    <row r="18" spans="1:7" ht="12.75" customHeight="1">
      <c r="A18" s="24"/>
      <c r="B18" s="26"/>
      <c r="C18" s="16" t="s">
        <v>27</v>
      </c>
      <c r="D18" s="16" t="s">
        <v>8</v>
      </c>
      <c r="E18" s="16" t="s">
        <v>30</v>
      </c>
      <c r="F18" s="16" t="s">
        <v>18</v>
      </c>
      <c r="G18" s="17">
        <v>1124.5</v>
      </c>
    </row>
    <row r="19" spans="1:7" ht="12.75" customHeight="1">
      <c r="A19" s="24"/>
      <c r="B19" s="26"/>
      <c r="C19" s="16" t="s">
        <v>27</v>
      </c>
      <c r="D19" s="16" t="s">
        <v>6</v>
      </c>
      <c r="E19" s="16" t="s">
        <v>30</v>
      </c>
      <c r="F19" s="16" t="s">
        <v>18</v>
      </c>
      <c r="G19" s="17">
        <v>6904.2</v>
      </c>
    </row>
    <row r="20" spans="1:7" ht="12.75" customHeight="1">
      <c r="A20" s="24"/>
      <c r="B20" s="26"/>
      <c r="C20" s="16" t="s">
        <v>27</v>
      </c>
      <c r="D20" s="16" t="s">
        <v>10</v>
      </c>
      <c r="E20" s="16" t="s">
        <v>30</v>
      </c>
      <c r="F20" s="16" t="s">
        <v>18</v>
      </c>
      <c r="G20" s="17">
        <v>11674</v>
      </c>
    </row>
    <row r="21" spans="1:7" ht="12.75" customHeight="1">
      <c r="A21" s="24"/>
      <c r="B21" s="26"/>
      <c r="C21" s="16" t="s">
        <v>27</v>
      </c>
      <c r="D21" s="16" t="s">
        <v>47</v>
      </c>
      <c r="E21" s="16" t="s">
        <v>68</v>
      </c>
      <c r="F21" s="16" t="s">
        <v>22</v>
      </c>
      <c r="G21" s="17">
        <v>105.7</v>
      </c>
    </row>
    <row r="22" spans="1:7" ht="15.75" customHeight="1">
      <c r="A22" s="24"/>
      <c r="B22" s="26"/>
      <c r="C22" s="25" t="s">
        <v>16</v>
      </c>
      <c r="D22" s="25"/>
      <c r="E22" s="25"/>
      <c r="F22" s="25"/>
      <c r="G22" s="17">
        <f>SUM(G14:G21)</f>
        <v>30869.300000000003</v>
      </c>
    </row>
    <row r="23" spans="1:7" ht="27" customHeight="1">
      <c r="A23" s="24">
        <v>2</v>
      </c>
      <c r="B23" s="26" t="s">
        <v>29</v>
      </c>
      <c r="C23" s="16" t="s">
        <v>27</v>
      </c>
      <c r="D23" s="16" t="s">
        <v>15</v>
      </c>
      <c r="E23" s="16" t="s">
        <v>31</v>
      </c>
      <c r="F23" s="16" t="s">
        <v>18</v>
      </c>
      <c r="G23" s="17">
        <v>10319.3</v>
      </c>
    </row>
    <row r="24" spans="1:7" ht="32.25" customHeight="1">
      <c r="A24" s="28"/>
      <c r="B24" s="28"/>
      <c r="C24" s="25" t="s">
        <v>16</v>
      </c>
      <c r="D24" s="25"/>
      <c r="E24" s="25"/>
      <c r="F24" s="25"/>
      <c r="G24" s="17">
        <f>G23</f>
        <v>10319.3</v>
      </c>
    </row>
    <row r="25" spans="1:7" ht="23.25" customHeight="1">
      <c r="A25" s="24">
        <v>3</v>
      </c>
      <c r="B25" s="26" t="s">
        <v>48</v>
      </c>
      <c r="C25" s="16" t="s">
        <v>27</v>
      </c>
      <c r="D25" s="16" t="s">
        <v>15</v>
      </c>
      <c r="E25" s="16" t="s">
        <v>49</v>
      </c>
      <c r="F25" s="16" t="s">
        <v>18</v>
      </c>
      <c r="G25" s="17">
        <v>310482</v>
      </c>
    </row>
    <row r="26" spans="1:7" ht="19.5" customHeight="1">
      <c r="A26" s="24"/>
      <c r="B26" s="26"/>
      <c r="C26" s="16" t="s">
        <v>27</v>
      </c>
      <c r="D26" s="16" t="s">
        <v>15</v>
      </c>
      <c r="E26" s="16" t="s">
        <v>81</v>
      </c>
      <c r="F26" s="16" t="s">
        <v>20</v>
      </c>
      <c r="G26" s="17">
        <v>10267.6</v>
      </c>
    </row>
    <row r="27" spans="1:7" ht="19.5" customHeight="1">
      <c r="A27" s="24"/>
      <c r="B27" s="26"/>
      <c r="C27" s="16" t="s">
        <v>27</v>
      </c>
      <c r="D27" s="16" t="s">
        <v>15</v>
      </c>
      <c r="E27" s="16" t="s">
        <v>76</v>
      </c>
      <c r="F27" s="16" t="s">
        <v>18</v>
      </c>
      <c r="G27" s="17">
        <v>1534.9</v>
      </c>
    </row>
    <row r="28" spans="1:7" ht="18" customHeight="1">
      <c r="A28" s="24"/>
      <c r="B28" s="26"/>
      <c r="C28" s="25" t="s">
        <v>16</v>
      </c>
      <c r="D28" s="25"/>
      <c r="E28" s="25"/>
      <c r="F28" s="25"/>
      <c r="G28" s="17">
        <f>G25+G26+G27</f>
        <v>322284.5</v>
      </c>
    </row>
    <row r="29" spans="1:7" ht="39" customHeight="1">
      <c r="A29" s="24">
        <v>4</v>
      </c>
      <c r="B29" s="26" t="s">
        <v>50</v>
      </c>
      <c r="C29" s="16" t="s">
        <v>27</v>
      </c>
      <c r="D29" s="16" t="s">
        <v>24</v>
      </c>
      <c r="E29" s="16" t="s">
        <v>51</v>
      </c>
      <c r="F29" s="16" t="s">
        <v>18</v>
      </c>
      <c r="G29" s="17">
        <v>19044.5</v>
      </c>
    </row>
    <row r="30" spans="1:7" ht="35.25" customHeight="1">
      <c r="A30" s="24"/>
      <c r="B30" s="26"/>
      <c r="C30" s="25" t="s">
        <v>16</v>
      </c>
      <c r="D30" s="25"/>
      <c r="E30" s="25"/>
      <c r="F30" s="25"/>
      <c r="G30" s="17">
        <f>G29</f>
        <v>19044.5</v>
      </c>
    </row>
    <row r="31" spans="1:7" ht="52.5" customHeight="1">
      <c r="A31" s="24">
        <v>5</v>
      </c>
      <c r="B31" s="26" t="s">
        <v>52</v>
      </c>
      <c r="C31" s="16" t="s">
        <v>27</v>
      </c>
      <c r="D31" s="16" t="s">
        <v>8</v>
      </c>
      <c r="E31" s="16" t="s">
        <v>53</v>
      </c>
      <c r="F31" s="16" t="s">
        <v>19</v>
      </c>
      <c r="G31" s="17">
        <v>600</v>
      </c>
    </row>
    <row r="32" spans="1:7" ht="35.25" customHeight="1">
      <c r="A32" s="24"/>
      <c r="B32" s="26"/>
      <c r="C32" s="25" t="s">
        <v>16</v>
      </c>
      <c r="D32" s="25"/>
      <c r="E32" s="25"/>
      <c r="F32" s="25"/>
      <c r="G32" s="17">
        <f>G31</f>
        <v>600</v>
      </c>
    </row>
    <row r="33" spans="1:7" ht="12.75" customHeight="1">
      <c r="A33" s="24">
        <v>6</v>
      </c>
      <c r="B33" s="26" t="s">
        <v>61</v>
      </c>
      <c r="C33" s="16" t="s">
        <v>27</v>
      </c>
      <c r="D33" s="16" t="s">
        <v>43</v>
      </c>
      <c r="E33" s="16" t="s">
        <v>34</v>
      </c>
      <c r="F33" s="16" t="s">
        <v>18</v>
      </c>
      <c r="G33" s="17">
        <v>9205.2</v>
      </c>
    </row>
    <row r="34" spans="1:7" ht="12.75" customHeight="1">
      <c r="A34" s="24"/>
      <c r="B34" s="26"/>
      <c r="C34" s="16" t="s">
        <v>27</v>
      </c>
      <c r="D34" s="16" t="s">
        <v>10</v>
      </c>
      <c r="E34" s="16" t="s">
        <v>34</v>
      </c>
      <c r="F34" s="16" t="s">
        <v>18</v>
      </c>
      <c r="G34" s="17">
        <v>8606.8</v>
      </c>
    </row>
    <row r="35" spans="1:7" ht="12.75" customHeight="1">
      <c r="A35" s="24"/>
      <c r="B35" s="26"/>
      <c r="C35" s="16" t="s">
        <v>27</v>
      </c>
      <c r="D35" s="16" t="s">
        <v>10</v>
      </c>
      <c r="E35" s="16" t="s">
        <v>34</v>
      </c>
      <c r="F35" s="16" t="s">
        <v>20</v>
      </c>
      <c r="G35" s="21">
        <v>1732.3</v>
      </c>
    </row>
    <row r="36" spans="1:7" ht="12.75" customHeight="1">
      <c r="A36" s="24"/>
      <c r="B36" s="26"/>
      <c r="C36" s="16" t="s">
        <v>27</v>
      </c>
      <c r="D36" s="16" t="s">
        <v>10</v>
      </c>
      <c r="E36" s="16" t="s">
        <v>35</v>
      </c>
      <c r="F36" s="16" t="s">
        <v>18</v>
      </c>
      <c r="G36" s="17">
        <v>0</v>
      </c>
    </row>
    <row r="37" spans="1:7" ht="12.75" customHeight="1">
      <c r="A37" s="24"/>
      <c r="B37" s="26"/>
      <c r="C37" s="16" t="s">
        <v>27</v>
      </c>
      <c r="D37" s="16" t="s">
        <v>10</v>
      </c>
      <c r="E37" s="16" t="s">
        <v>77</v>
      </c>
      <c r="F37" s="16" t="s">
        <v>20</v>
      </c>
      <c r="G37" s="17">
        <v>6967.7</v>
      </c>
    </row>
    <row r="38" spans="1:7" ht="19.5" customHeight="1">
      <c r="A38" s="24"/>
      <c r="B38" s="26"/>
      <c r="C38" s="25" t="s">
        <v>16</v>
      </c>
      <c r="D38" s="25"/>
      <c r="E38" s="25"/>
      <c r="F38" s="25"/>
      <c r="G38" s="17">
        <f>SUM(G33:G37)</f>
        <v>26512</v>
      </c>
    </row>
    <row r="39" spans="1:7" ht="24.75" customHeight="1">
      <c r="A39" s="24">
        <v>7</v>
      </c>
      <c r="B39" s="26" t="s">
        <v>62</v>
      </c>
      <c r="C39" s="16" t="s">
        <v>27</v>
      </c>
      <c r="D39" s="16" t="s">
        <v>25</v>
      </c>
      <c r="E39" s="16" t="s">
        <v>60</v>
      </c>
      <c r="F39" s="16" t="s">
        <v>18</v>
      </c>
      <c r="G39" s="17">
        <v>47873</v>
      </c>
    </row>
    <row r="40" spans="1:7" ht="21" customHeight="1">
      <c r="A40" s="24"/>
      <c r="B40" s="26"/>
      <c r="C40" s="25" t="s">
        <v>16</v>
      </c>
      <c r="D40" s="25"/>
      <c r="E40" s="25"/>
      <c r="F40" s="25"/>
      <c r="G40" s="17">
        <f>G39</f>
        <v>47873</v>
      </c>
    </row>
    <row r="41" spans="1:7" ht="18.75" customHeight="1">
      <c r="A41" s="24">
        <v>8</v>
      </c>
      <c r="B41" s="26" t="s">
        <v>63</v>
      </c>
      <c r="C41" s="16" t="s">
        <v>27</v>
      </c>
      <c r="D41" s="16" t="s">
        <v>10</v>
      </c>
      <c r="E41" s="16" t="s">
        <v>64</v>
      </c>
      <c r="F41" s="16" t="s">
        <v>20</v>
      </c>
      <c r="G41" s="21">
        <v>3263.8</v>
      </c>
    </row>
    <row r="42" spans="1:7" ht="18.75" customHeight="1">
      <c r="A42" s="24"/>
      <c r="B42" s="26"/>
      <c r="C42" s="16" t="s">
        <v>27</v>
      </c>
      <c r="D42" s="16" t="s">
        <v>10</v>
      </c>
      <c r="E42" s="16" t="s">
        <v>79</v>
      </c>
      <c r="F42" s="16" t="s">
        <v>20</v>
      </c>
      <c r="G42" s="17">
        <v>10944.4</v>
      </c>
    </row>
    <row r="43" spans="1:7" ht="17.25" customHeight="1">
      <c r="A43" s="24"/>
      <c r="B43" s="26"/>
      <c r="C43" s="16" t="s">
        <v>27</v>
      </c>
      <c r="D43" s="16" t="s">
        <v>25</v>
      </c>
      <c r="E43" s="16" t="s">
        <v>64</v>
      </c>
      <c r="F43" s="16" t="s">
        <v>18</v>
      </c>
      <c r="G43" s="17">
        <v>24865.4</v>
      </c>
    </row>
    <row r="44" spans="1:7" ht="15" customHeight="1">
      <c r="A44" s="24"/>
      <c r="B44" s="26"/>
      <c r="C44" s="25" t="s">
        <v>16</v>
      </c>
      <c r="D44" s="25"/>
      <c r="E44" s="25"/>
      <c r="F44" s="25"/>
      <c r="G44" s="17">
        <f>SUM(G41:G43)</f>
        <v>39073.600000000006</v>
      </c>
    </row>
    <row r="45" spans="1:7" ht="12.75" customHeight="1">
      <c r="A45" s="29">
        <v>9</v>
      </c>
      <c r="B45" s="32" t="s">
        <v>45</v>
      </c>
      <c r="C45" s="16" t="s">
        <v>27</v>
      </c>
      <c r="D45" s="16" t="s">
        <v>10</v>
      </c>
      <c r="E45" s="16" t="s">
        <v>44</v>
      </c>
      <c r="F45" s="16" t="s">
        <v>18</v>
      </c>
      <c r="G45" s="17">
        <v>5892.1</v>
      </c>
    </row>
    <row r="46" spans="1:7" ht="12.75" customHeight="1">
      <c r="A46" s="30"/>
      <c r="B46" s="33"/>
      <c r="C46" s="16" t="s">
        <v>27</v>
      </c>
      <c r="D46" s="16" t="s">
        <v>25</v>
      </c>
      <c r="E46" s="16" t="s">
        <v>44</v>
      </c>
      <c r="F46" s="16" t="s">
        <v>18</v>
      </c>
      <c r="G46" s="17">
        <v>4473.7</v>
      </c>
    </row>
    <row r="47" spans="1:7" ht="12.75" customHeight="1">
      <c r="A47" s="30"/>
      <c r="B47" s="33"/>
      <c r="C47" s="16" t="s">
        <v>27</v>
      </c>
      <c r="D47" s="16" t="s">
        <v>47</v>
      </c>
      <c r="E47" s="16" t="s">
        <v>44</v>
      </c>
      <c r="F47" s="16" t="s">
        <v>22</v>
      </c>
      <c r="G47" s="17">
        <v>10141</v>
      </c>
    </row>
    <row r="48" spans="1:7" ht="12.75" customHeight="1">
      <c r="A48" s="30"/>
      <c r="B48" s="33"/>
      <c r="C48" s="16" t="s">
        <v>27</v>
      </c>
      <c r="D48" s="16" t="s">
        <v>25</v>
      </c>
      <c r="E48" s="16" t="s">
        <v>36</v>
      </c>
      <c r="F48" s="16" t="s">
        <v>18</v>
      </c>
      <c r="G48" s="17">
        <v>19552.2</v>
      </c>
    </row>
    <row r="49" spans="1:7" ht="12.75" customHeight="1">
      <c r="A49" s="30"/>
      <c r="B49" s="33"/>
      <c r="C49" s="16" t="s">
        <v>27</v>
      </c>
      <c r="D49" s="16" t="s">
        <v>25</v>
      </c>
      <c r="E49" s="16" t="s">
        <v>36</v>
      </c>
      <c r="F49" s="16" t="s">
        <v>19</v>
      </c>
      <c r="G49" s="17">
        <v>6721.2</v>
      </c>
    </row>
    <row r="50" spans="1:7" ht="12.75" customHeight="1">
      <c r="A50" s="30"/>
      <c r="B50" s="33"/>
      <c r="C50" s="16" t="s">
        <v>27</v>
      </c>
      <c r="D50" s="16" t="s">
        <v>25</v>
      </c>
      <c r="E50" s="16" t="s">
        <v>65</v>
      </c>
      <c r="F50" s="16" t="s">
        <v>18</v>
      </c>
      <c r="G50" s="17">
        <v>15266.6</v>
      </c>
    </row>
    <row r="51" spans="1:7" ht="15" customHeight="1">
      <c r="A51" s="31"/>
      <c r="B51" s="34"/>
      <c r="C51" s="25" t="s">
        <v>16</v>
      </c>
      <c r="D51" s="25"/>
      <c r="E51" s="25"/>
      <c r="F51" s="25"/>
      <c r="G51" s="17">
        <f>G45+G46+G47+G48+G49+G50</f>
        <v>62046.799999999996</v>
      </c>
    </row>
    <row r="52" spans="1:7" ht="18" customHeight="1">
      <c r="A52" s="24">
        <v>10</v>
      </c>
      <c r="B52" s="27" t="s">
        <v>28</v>
      </c>
      <c r="C52" s="16" t="s">
        <v>27</v>
      </c>
      <c r="D52" s="16" t="s">
        <v>6</v>
      </c>
      <c r="E52" s="16" t="s">
        <v>42</v>
      </c>
      <c r="F52" s="16" t="s">
        <v>20</v>
      </c>
      <c r="G52" s="17">
        <v>17199.4</v>
      </c>
    </row>
    <row r="53" spans="1:7" ht="18" customHeight="1">
      <c r="A53" s="24"/>
      <c r="B53" s="27"/>
      <c r="C53" s="16" t="s">
        <v>27</v>
      </c>
      <c r="D53" s="16" t="s">
        <v>9</v>
      </c>
      <c r="E53" s="16" t="s">
        <v>42</v>
      </c>
      <c r="F53" s="16" t="s">
        <v>21</v>
      </c>
      <c r="G53" s="17">
        <v>9688.2</v>
      </c>
    </row>
    <row r="54" spans="1:7" ht="18" customHeight="1">
      <c r="A54" s="24"/>
      <c r="B54" s="27"/>
      <c r="C54" s="16" t="s">
        <v>27</v>
      </c>
      <c r="D54" s="16" t="s">
        <v>6</v>
      </c>
      <c r="E54" s="16" t="s">
        <v>32</v>
      </c>
      <c r="F54" s="16" t="s">
        <v>20</v>
      </c>
      <c r="G54" s="17">
        <v>635.2</v>
      </c>
    </row>
    <row r="55" spans="1:7" ht="18.75" customHeight="1">
      <c r="A55" s="24"/>
      <c r="B55" s="27"/>
      <c r="C55" s="16" t="s">
        <v>27</v>
      </c>
      <c r="D55" s="16" t="s">
        <v>9</v>
      </c>
      <c r="E55" s="16" t="s">
        <v>32</v>
      </c>
      <c r="F55" s="16" t="s">
        <v>21</v>
      </c>
      <c r="G55" s="17">
        <v>1711.9</v>
      </c>
    </row>
    <row r="56" spans="1:7" ht="18.75" customHeight="1">
      <c r="A56" s="24"/>
      <c r="B56" s="27"/>
      <c r="C56" s="16" t="s">
        <v>27</v>
      </c>
      <c r="D56" s="16" t="s">
        <v>6</v>
      </c>
      <c r="E56" s="16" t="s">
        <v>33</v>
      </c>
      <c r="F56" s="16" t="s">
        <v>20</v>
      </c>
      <c r="G56" s="17">
        <v>2858</v>
      </c>
    </row>
    <row r="57" spans="1:7" ht="20.25" customHeight="1">
      <c r="A57" s="24"/>
      <c r="B57" s="27"/>
      <c r="C57" s="16" t="s">
        <v>27</v>
      </c>
      <c r="D57" s="16" t="s">
        <v>9</v>
      </c>
      <c r="E57" s="16" t="s">
        <v>33</v>
      </c>
      <c r="F57" s="16" t="s">
        <v>21</v>
      </c>
      <c r="G57" s="17">
        <v>16566.2</v>
      </c>
    </row>
    <row r="58" spans="1:7" ht="29.25" customHeight="1">
      <c r="A58" s="24"/>
      <c r="B58" s="27"/>
      <c r="C58" s="25" t="s">
        <v>16</v>
      </c>
      <c r="D58" s="25"/>
      <c r="E58" s="25"/>
      <c r="F58" s="25"/>
      <c r="G58" s="17">
        <f>G52+G53+G54+G55+G56+G57</f>
        <v>48658.90000000001</v>
      </c>
    </row>
    <row r="59" spans="1:7" ht="29.25" customHeight="1">
      <c r="A59" s="29">
        <v>11</v>
      </c>
      <c r="B59" s="32" t="s">
        <v>66</v>
      </c>
      <c r="C59" s="16" t="s">
        <v>27</v>
      </c>
      <c r="D59" s="16" t="s">
        <v>67</v>
      </c>
      <c r="E59" s="16" t="s">
        <v>80</v>
      </c>
      <c r="F59" s="16" t="s">
        <v>18</v>
      </c>
      <c r="G59" s="17">
        <v>0</v>
      </c>
    </row>
    <row r="60" spans="1:7" ht="25.5" customHeight="1">
      <c r="A60" s="30"/>
      <c r="B60" s="33"/>
      <c r="C60" s="16" t="s">
        <v>27</v>
      </c>
      <c r="D60" s="16" t="s">
        <v>67</v>
      </c>
      <c r="E60" s="16" t="s">
        <v>74</v>
      </c>
      <c r="F60" s="16" t="s">
        <v>18</v>
      </c>
      <c r="G60" s="17">
        <v>744.2</v>
      </c>
    </row>
    <row r="61" spans="1:7" ht="20.25" customHeight="1">
      <c r="A61" s="31"/>
      <c r="B61" s="34"/>
      <c r="C61" s="25" t="s">
        <v>16</v>
      </c>
      <c r="D61" s="25"/>
      <c r="E61" s="25"/>
      <c r="F61" s="25"/>
      <c r="G61" s="17">
        <f>G59+G60</f>
        <v>744.2</v>
      </c>
    </row>
    <row r="62" spans="1:7" ht="24" customHeight="1">
      <c r="A62" s="24">
        <v>12</v>
      </c>
      <c r="B62" s="26" t="s">
        <v>54</v>
      </c>
      <c r="C62" s="16" t="s">
        <v>27</v>
      </c>
      <c r="D62" s="16" t="s">
        <v>75</v>
      </c>
      <c r="E62" s="16" t="s">
        <v>38</v>
      </c>
      <c r="F62" s="16" t="s">
        <v>21</v>
      </c>
      <c r="G62" s="17">
        <v>3395.4</v>
      </c>
    </row>
    <row r="63" spans="1:7" ht="21.75" customHeight="1">
      <c r="A63" s="24"/>
      <c r="B63" s="26"/>
      <c r="C63" s="25" t="s">
        <v>16</v>
      </c>
      <c r="D63" s="25"/>
      <c r="E63" s="25"/>
      <c r="F63" s="25"/>
      <c r="G63" s="17">
        <f>SUM(G62:G62)</f>
        <v>3395.4</v>
      </c>
    </row>
    <row r="64" spans="1:7" ht="18.75" customHeight="1">
      <c r="A64" s="24">
        <v>13</v>
      </c>
      <c r="B64" s="26" t="s">
        <v>56</v>
      </c>
      <c r="C64" s="16" t="s">
        <v>27</v>
      </c>
      <c r="D64" s="16" t="s">
        <v>25</v>
      </c>
      <c r="E64" s="16" t="s">
        <v>39</v>
      </c>
      <c r="F64" s="16" t="s">
        <v>22</v>
      </c>
      <c r="G64" s="17">
        <v>50</v>
      </c>
    </row>
    <row r="65" spans="1:7" ht="18" customHeight="1">
      <c r="A65" s="24"/>
      <c r="B65" s="26"/>
      <c r="C65" s="16" t="s">
        <v>27</v>
      </c>
      <c r="D65" s="16" t="s">
        <v>13</v>
      </c>
      <c r="E65" s="16" t="s">
        <v>39</v>
      </c>
      <c r="F65" s="16" t="s">
        <v>22</v>
      </c>
      <c r="G65" s="17">
        <v>180</v>
      </c>
    </row>
    <row r="66" spans="1:7" ht="17.25" customHeight="1">
      <c r="A66" s="24"/>
      <c r="B66" s="26"/>
      <c r="C66" s="16" t="s">
        <v>27</v>
      </c>
      <c r="D66" s="16" t="s">
        <v>83</v>
      </c>
      <c r="E66" s="16" t="s">
        <v>39</v>
      </c>
      <c r="F66" s="16" t="s">
        <v>22</v>
      </c>
      <c r="G66" s="17">
        <v>90</v>
      </c>
    </row>
    <row r="67" spans="1:7" ht="20.25" customHeight="1">
      <c r="A67" s="24"/>
      <c r="B67" s="26"/>
      <c r="C67" s="25" t="s">
        <v>16</v>
      </c>
      <c r="D67" s="25"/>
      <c r="E67" s="25"/>
      <c r="F67" s="25"/>
      <c r="G67" s="17">
        <f>G64+G65+G66</f>
        <v>320</v>
      </c>
    </row>
    <row r="68" spans="1:7" ht="16.5" customHeight="1">
      <c r="A68" s="24">
        <v>14</v>
      </c>
      <c r="B68" s="26" t="s">
        <v>55</v>
      </c>
      <c r="C68" s="16" t="s">
        <v>27</v>
      </c>
      <c r="D68" s="16" t="s">
        <v>13</v>
      </c>
      <c r="E68" s="16" t="s">
        <v>37</v>
      </c>
      <c r="F68" s="16" t="s">
        <v>18</v>
      </c>
      <c r="G68" s="17">
        <v>1300</v>
      </c>
    </row>
    <row r="69" spans="1:7" ht="16.5" customHeight="1">
      <c r="A69" s="24"/>
      <c r="B69" s="26"/>
      <c r="C69" s="16" t="s">
        <v>27</v>
      </c>
      <c r="D69" s="16" t="s">
        <v>13</v>
      </c>
      <c r="E69" s="16" t="s">
        <v>37</v>
      </c>
      <c r="F69" s="16" t="s">
        <v>21</v>
      </c>
      <c r="G69" s="17">
        <v>300</v>
      </c>
    </row>
    <row r="70" spans="1:7" ht="18.75" customHeight="1">
      <c r="A70" s="24"/>
      <c r="B70" s="26"/>
      <c r="C70" s="16" t="s">
        <v>27</v>
      </c>
      <c r="D70" s="16" t="s">
        <v>13</v>
      </c>
      <c r="E70" s="16" t="s">
        <v>37</v>
      </c>
      <c r="F70" s="16" t="s">
        <v>22</v>
      </c>
      <c r="G70" s="17">
        <v>200</v>
      </c>
    </row>
    <row r="71" spans="1:7" ht="15" customHeight="1">
      <c r="A71" s="24"/>
      <c r="B71" s="26"/>
      <c r="C71" s="25" t="s">
        <v>16</v>
      </c>
      <c r="D71" s="25"/>
      <c r="E71" s="25"/>
      <c r="F71" s="25"/>
      <c r="G71" s="17">
        <f>G68+G69+G70</f>
        <v>1800</v>
      </c>
    </row>
    <row r="72" spans="1:7" ht="27.75" customHeight="1">
      <c r="A72" s="24">
        <v>15</v>
      </c>
      <c r="B72" s="26" t="s">
        <v>57</v>
      </c>
      <c r="C72" s="16" t="s">
        <v>27</v>
      </c>
      <c r="D72" s="16" t="s">
        <v>41</v>
      </c>
      <c r="E72" s="16" t="s">
        <v>40</v>
      </c>
      <c r="F72" s="16" t="s">
        <v>18</v>
      </c>
      <c r="G72" s="17">
        <v>39.1</v>
      </c>
    </row>
    <row r="73" spans="1:7" ht="18.75" customHeight="1">
      <c r="A73" s="24"/>
      <c r="B73" s="26"/>
      <c r="C73" s="25" t="s">
        <v>16</v>
      </c>
      <c r="D73" s="25"/>
      <c r="E73" s="25"/>
      <c r="F73" s="25"/>
      <c r="G73" s="17">
        <f>G72</f>
        <v>39.1</v>
      </c>
    </row>
    <row r="74" spans="1:7" ht="18.75" customHeight="1">
      <c r="A74" s="24">
        <v>16</v>
      </c>
      <c r="B74" s="26" t="s">
        <v>58</v>
      </c>
      <c r="C74" s="16" t="s">
        <v>27</v>
      </c>
      <c r="D74" s="16" t="s">
        <v>43</v>
      </c>
      <c r="E74" s="16" t="s">
        <v>59</v>
      </c>
      <c r="F74" s="16" t="s">
        <v>18</v>
      </c>
      <c r="G74" s="17">
        <v>399.4</v>
      </c>
    </row>
    <row r="75" spans="1:7" ht="18.75" customHeight="1">
      <c r="A75" s="24"/>
      <c r="B75" s="26"/>
      <c r="C75" s="16" t="s">
        <v>27</v>
      </c>
      <c r="D75" s="16" t="s">
        <v>43</v>
      </c>
      <c r="E75" s="16" t="s">
        <v>78</v>
      </c>
      <c r="F75" s="16" t="s">
        <v>18</v>
      </c>
      <c r="G75" s="17">
        <v>41.8</v>
      </c>
    </row>
    <row r="76" spans="1:7" ht="18.75" customHeight="1">
      <c r="A76" s="24"/>
      <c r="B76" s="26"/>
      <c r="C76" s="25" t="s">
        <v>16</v>
      </c>
      <c r="D76" s="25"/>
      <c r="E76" s="25"/>
      <c r="F76" s="25"/>
      <c r="G76" s="17">
        <f>G74+G75</f>
        <v>441.2</v>
      </c>
    </row>
    <row r="77" spans="1:7" ht="53.25" customHeight="1">
      <c r="A77" s="18">
        <v>17</v>
      </c>
      <c r="B77" s="18" t="s">
        <v>85</v>
      </c>
      <c r="C77" s="16" t="s">
        <v>27</v>
      </c>
      <c r="D77" s="16" t="s">
        <v>15</v>
      </c>
      <c r="E77" s="16" t="s">
        <v>84</v>
      </c>
      <c r="F77" s="16" t="s">
        <v>18</v>
      </c>
      <c r="G77" s="17">
        <v>281</v>
      </c>
    </row>
    <row r="78" spans="1:7" ht="20.25" customHeight="1">
      <c r="A78" s="19"/>
      <c r="B78" s="19"/>
      <c r="C78" s="36" t="s">
        <v>16</v>
      </c>
      <c r="D78" s="37"/>
      <c r="E78" s="37"/>
      <c r="F78" s="38"/>
      <c r="G78" s="17">
        <f>G77</f>
        <v>281</v>
      </c>
    </row>
    <row r="79" spans="1:7" ht="22.5" customHeight="1">
      <c r="A79" s="35" t="s">
        <v>71</v>
      </c>
      <c r="B79" s="35"/>
      <c r="C79" s="35"/>
      <c r="D79" s="35"/>
      <c r="E79" s="35"/>
      <c r="F79" s="35"/>
      <c r="G79" s="20">
        <f>G22+G24+G28+G30+G32+G38+G40+G44+G51+G58+G61+G63+G67+G71+G73+G76+G78</f>
        <v>614302.7999999999</v>
      </c>
    </row>
    <row r="80" spans="1:7" ht="25.5" customHeight="1">
      <c r="A80" s="3"/>
      <c r="B80" s="3"/>
      <c r="C80" s="3"/>
      <c r="D80" s="3"/>
      <c r="E80" s="3"/>
      <c r="F80" s="3"/>
      <c r="G80" s="4"/>
    </row>
    <row r="85" ht="25.5" customHeight="1">
      <c r="E85" s="1"/>
    </row>
  </sheetData>
  <sheetProtection/>
  <mergeCells count="57">
    <mergeCell ref="C78:F78"/>
    <mergeCell ref="A10:G10"/>
    <mergeCell ref="B33:B38"/>
    <mergeCell ref="C38:F38"/>
    <mergeCell ref="C44:F44"/>
    <mergeCell ref="B41:B44"/>
    <mergeCell ref="A41:A44"/>
    <mergeCell ref="A39:A40"/>
    <mergeCell ref="A31:A32"/>
    <mergeCell ref="B31:B32"/>
    <mergeCell ref="C32:F32"/>
    <mergeCell ref="C63:F63"/>
    <mergeCell ref="C61:F61"/>
    <mergeCell ref="A59:A61"/>
    <mergeCell ref="B59:B61"/>
    <mergeCell ref="A74:A76"/>
    <mergeCell ref="B74:B76"/>
    <mergeCell ref="C76:F76"/>
    <mergeCell ref="B39:B40"/>
    <mergeCell ref="C40:F40"/>
    <mergeCell ref="C51:F51"/>
    <mergeCell ref="A33:A38"/>
    <mergeCell ref="A45:A51"/>
    <mergeCell ref="B45:B51"/>
    <mergeCell ref="A79:F79"/>
    <mergeCell ref="A52:A58"/>
    <mergeCell ref="C67:F67"/>
    <mergeCell ref="A64:A67"/>
    <mergeCell ref="B64:B67"/>
    <mergeCell ref="A72:A73"/>
    <mergeCell ref="B72:B73"/>
    <mergeCell ref="C73:F73"/>
    <mergeCell ref="A62:A63"/>
    <mergeCell ref="B62:B63"/>
    <mergeCell ref="G11:G12"/>
    <mergeCell ref="C11:F11"/>
    <mergeCell ref="B25:B28"/>
    <mergeCell ref="C28:F28"/>
    <mergeCell ref="A23:A24"/>
    <mergeCell ref="B23:B24"/>
    <mergeCell ref="C24:F24"/>
    <mergeCell ref="B29:B30"/>
    <mergeCell ref="C30:F30"/>
    <mergeCell ref="A25:A28"/>
    <mergeCell ref="A14:A22"/>
    <mergeCell ref="B14:B22"/>
    <mergeCell ref="C22:F22"/>
    <mergeCell ref="A7:G7"/>
    <mergeCell ref="A8:G8"/>
    <mergeCell ref="A11:A12"/>
    <mergeCell ref="B11:B12"/>
    <mergeCell ref="A68:A71"/>
    <mergeCell ref="C71:F71"/>
    <mergeCell ref="B68:B71"/>
    <mergeCell ref="B52:B58"/>
    <mergeCell ref="C58:F58"/>
    <mergeCell ref="A29:A30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2022-09-21T11:11:02Z</cp:lastPrinted>
  <dcterms:created xsi:type="dcterms:W3CDTF">2003-12-05T21:14:57Z</dcterms:created>
  <dcterms:modified xsi:type="dcterms:W3CDTF">2022-09-21T11:12:01Z</dcterms:modified>
  <cp:category/>
  <cp:version/>
  <cp:contentType/>
  <cp:contentStatus/>
</cp:coreProperties>
</file>