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расходов'!$11:$12</definedName>
    <definedName name="_xlnm.Print_Area" localSheetId="0">'роспись расходов'!$A$1:$G$63</definedName>
  </definedNames>
  <calcPr fullCalcOnLoad="1"/>
</workbook>
</file>

<file path=xl/sharedStrings.xml><?xml version="1.0" encoding="utf-8"?>
<sst xmlns="http://schemas.openxmlformats.org/spreadsheetml/2006/main" count="180" uniqueCount="77">
  <si>
    <t>КФСР</t>
  </si>
  <si>
    <t>КЦСР</t>
  </si>
  <si>
    <t>КВР</t>
  </si>
  <si>
    <t>КВСР</t>
  </si>
  <si>
    <t>Наименование программы</t>
  </si>
  <si>
    <t>0501</t>
  </si>
  <si>
    <t>№</t>
  </si>
  <si>
    <t>0412</t>
  </si>
  <si>
    <t>0502</t>
  </si>
  <si>
    <t>муниципального образования</t>
  </si>
  <si>
    <t xml:space="preserve">к  решению Думы Усть-Кутского </t>
  </si>
  <si>
    <t>0707</t>
  </si>
  <si>
    <t>0113</t>
  </si>
  <si>
    <t>0409</t>
  </si>
  <si>
    <t>Итого по программе:</t>
  </si>
  <si>
    <t>200</t>
  </si>
  <si>
    <t>800</t>
  </si>
  <si>
    <t>400</t>
  </si>
  <si>
    <t>300</t>
  </si>
  <si>
    <t>600</t>
  </si>
  <si>
    <t xml:space="preserve">Сумма </t>
  </si>
  <si>
    <t>0408</t>
  </si>
  <si>
    <t>0503</t>
  </si>
  <si>
    <t>(тыс. рублей)</t>
  </si>
  <si>
    <t>952</t>
  </si>
  <si>
    <t>7961000000</t>
  </si>
  <si>
    <t>7960300000</t>
  </si>
  <si>
    <t>79621L0231</t>
  </si>
  <si>
    <t>79621S2810</t>
  </si>
  <si>
    <t>796F255551</t>
  </si>
  <si>
    <t>7960900000</t>
  </si>
  <si>
    <t>79605L4970</t>
  </si>
  <si>
    <t>7960600000</t>
  </si>
  <si>
    <t>7960700000</t>
  </si>
  <si>
    <t>0314</t>
  </si>
  <si>
    <t>0310</t>
  </si>
  <si>
    <t>7962000000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</si>
  <si>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</si>
  <si>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</si>
  <si>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</si>
  <si>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</si>
  <si>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</si>
  <si>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</si>
  <si>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7960800000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</si>
  <si>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</si>
  <si>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 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</si>
  <si>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</si>
  <si>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7961300000</t>
  </si>
  <si>
    <t>7960200000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</si>
  <si>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</si>
  <si>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</si>
  <si>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</si>
  <si>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 xml:space="preserve"> </t>
  </si>
  <si>
    <t>(городского поселения)</t>
  </si>
  <si>
    <t>Всего по программам:</t>
  </si>
  <si>
    <t>Распределение бюджетных ассигнований на реализацию мероприятий муниципальных программ,</t>
  </si>
  <si>
    <t>1004</t>
  </si>
  <si>
    <t>7960198001</t>
  </si>
  <si>
    <t>79611S2954</t>
  </si>
  <si>
    <t>7961500000</t>
  </si>
  <si>
    <t>Муниципальная программа "Формирование доступной среды жизнедеятельности для инвалидов и других маломобильных групп населения в городе Усть-Куте на 2013-2030 гг."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</si>
  <si>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</si>
  <si>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 г.г."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</si>
  <si>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2020-2025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</si>
  <si>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</si>
  <si>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осуществляемых за счет средств местного бюджета на 2023 год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</si>
  <si>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</si>
  <si>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2018-2025 годы"</t>
  </si>
  <si>
    <t>Муниципальная программа Усть-Кутского муниципального образования (городского поселения) "Поддержка территориального общественного самоуправления на территории Усть-Кутского муниципального образования (городского поселения) на 2023-2027 годы"</t>
  </si>
  <si>
    <t>7960400000</t>
  </si>
  <si>
    <t>1006</t>
  </si>
  <si>
    <t>79601S2953</t>
  </si>
  <si>
    <t>79601S2200</t>
  </si>
  <si>
    <t>796R153931</t>
  </si>
  <si>
    <t xml:space="preserve">от </t>
  </si>
  <si>
    <t>Приложение № 9</t>
  </si>
  <si>
    <t>КБК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</si>
</sst>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39"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85" fontId="1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5" fontId="4" fillId="33" borderId="10" xfId="0" applyNumberFormat="1" applyFont="1" applyFill="1" applyBorder="1" applyAlignment="1">
      <alignment horizontal="right" vertical="center" wrapText="1"/>
    </xf>
    <xf numFmtId="185" fontId="4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185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PageLayoutView="43" workbookViewId="0" topLeftCell="A1">
      <selection activeCell="P5" sqref="P5"/>
    </sheetView>
  </sheetViews>
  <sheetFormatPr defaultColWidth="3.75390625" defaultRowHeight="25.5" customHeight="1"/>
  <cols>
    <col min="1" max="1" width="4.375" style="2" customWidth="1"/>
    <col min="2" max="2" width="80.875" style="2" customWidth="1"/>
    <col min="3" max="3" width="8.75390625" style="2" customWidth="1"/>
    <col min="4" max="4" width="9.125" style="2" customWidth="1"/>
    <col min="5" max="5" width="15.75390625" style="2" customWidth="1"/>
    <col min="6" max="6" width="7.125" style="2" customWidth="1"/>
    <col min="7" max="7" width="17.25390625" style="2" customWidth="1"/>
    <col min="8" max="16384" width="3.75390625" style="2" customWidth="1"/>
  </cols>
  <sheetData>
    <row r="1" spans="1:7" ht="12.75" customHeight="1">
      <c r="A1" s="11"/>
      <c r="B1" s="11"/>
      <c r="C1" s="8"/>
      <c r="D1" s="12"/>
      <c r="E1" s="12" t="s">
        <v>75</v>
      </c>
      <c r="F1" s="12"/>
      <c r="G1" s="12"/>
    </row>
    <row r="2" spans="1:7" ht="12.75" customHeight="1">
      <c r="A2" s="9"/>
      <c r="B2" s="9"/>
      <c r="C2" s="9"/>
      <c r="D2" s="14"/>
      <c r="E2" s="14" t="s">
        <v>10</v>
      </c>
      <c r="F2" s="14"/>
      <c r="G2" s="14"/>
    </row>
    <row r="3" spans="1:7" ht="12.75" customHeight="1">
      <c r="A3" s="6"/>
      <c r="B3" s="6"/>
      <c r="C3" s="6"/>
      <c r="D3" s="12"/>
      <c r="E3" s="12" t="s">
        <v>9</v>
      </c>
      <c r="F3" s="12"/>
      <c r="G3" s="12"/>
    </row>
    <row r="4" spans="1:7" ht="12.75" customHeight="1">
      <c r="A4" s="10"/>
      <c r="B4" s="10"/>
      <c r="C4" s="10"/>
      <c r="D4" s="12" t="s">
        <v>52</v>
      </c>
      <c r="E4" s="12" t="s">
        <v>53</v>
      </c>
      <c r="F4" s="12"/>
      <c r="G4" s="12"/>
    </row>
    <row r="5" spans="1:7" ht="16.5" customHeight="1">
      <c r="A5" s="5"/>
      <c r="B5" s="5"/>
      <c r="C5" s="5"/>
      <c r="E5" s="15" t="s">
        <v>74</v>
      </c>
      <c r="F5" s="15"/>
      <c r="G5" s="15"/>
    </row>
    <row r="6" spans="1:7" ht="12" customHeight="1">
      <c r="A6" s="5"/>
      <c r="B6" s="5"/>
      <c r="C6" s="5"/>
      <c r="D6" s="5"/>
      <c r="E6" s="5"/>
      <c r="F6" s="5"/>
      <c r="G6" s="6"/>
    </row>
    <row r="7" spans="1:7" ht="15" customHeight="1">
      <c r="A7" s="22" t="s">
        <v>55</v>
      </c>
      <c r="B7" s="22"/>
      <c r="C7" s="22"/>
      <c r="D7" s="22"/>
      <c r="E7" s="22"/>
      <c r="F7" s="22"/>
      <c r="G7" s="22"/>
    </row>
    <row r="8" spans="1:7" ht="15" customHeight="1">
      <c r="A8" s="22" t="s">
        <v>65</v>
      </c>
      <c r="B8" s="22"/>
      <c r="C8" s="22"/>
      <c r="D8" s="22"/>
      <c r="E8" s="22"/>
      <c r="F8" s="22"/>
      <c r="G8" s="22"/>
    </row>
    <row r="9" spans="1:7" ht="25.5" customHeight="1" hidden="1">
      <c r="A9" s="5"/>
      <c r="B9" s="5"/>
      <c r="C9" s="5"/>
      <c r="D9" s="5"/>
      <c r="E9" s="5"/>
      <c r="F9" s="5"/>
      <c r="G9" s="7"/>
    </row>
    <row r="10" spans="1:7" ht="12.75" customHeight="1">
      <c r="A10" s="26" t="s">
        <v>23</v>
      </c>
      <c r="B10" s="26"/>
      <c r="C10" s="26"/>
      <c r="D10" s="26"/>
      <c r="E10" s="26"/>
      <c r="F10" s="26"/>
      <c r="G10" s="26"/>
    </row>
    <row r="11" spans="1:7" ht="18.75" customHeight="1">
      <c r="A11" s="23" t="s">
        <v>6</v>
      </c>
      <c r="B11" s="23" t="s">
        <v>4</v>
      </c>
      <c r="C11" s="23" t="s">
        <v>76</v>
      </c>
      <c r="D11" s="23"/>
      <c r="E11" s="23"/>
      <c r="F11" s="23"/>
      <c r="G11" s="23" t="s">
        <v>20</v>
      </c>
    </row>
    <row r="12" spans="1:7" ht="18.75" customHeight="1">
      <c r="A12" s="23"/>
      <c r="B12" s="23"/>
      <c r="C12" s="13" t="s">
        <v>3</v>
      </c>
      <c r="D12" s="13" t="s">
        <v>0</v>
      </c>
      <c r="E12" s="13" t="s">
        <v>1</v>
      </c>
      <c r="F12" s="13" t="s">
        <v>2</v>
      </c>
      <c r="G12" s="23"/>
    </row>
    <row r="13" spans="1:7" ht="18.75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</row>
    <row r="14" spans="1:7" ht="15" customHeight="1">
      <c r="A14" s="23">
        <v>1</v>
      </c>
      <c r="B14" s="25" t="s">
        <v>61</v>
      </c>
      <c r="C14" s="16" t="s">
        <v>24</v>
      </c>
      <c r="D14" s="16" t="s">
        <v>12</v>
      </c>
      <c r="E14" s="16" t="s">
        <v>25</v>
      </c>
      <c r="F14" s="16" t="s">
        <v>15</v>
      </c>
      <c r="G14" s="17">
        <v>7667.8</v>
      </c>
    </row>
    <row r="15" spans="1:7" ht="12.75" customHeight="1">
      <c r="A15" s="23"/>
      <c r="B15" s="25"/>
      <c r="C15" s="16" t="s">
        <v>24</v>
      </c>
      <c r="D15" s="16" t="s">
        <v>12</v>
      </c>
      <c r="E15" s="16" t="s">
        <v>25</v>
      </c>
      <c r="F15" s="16" t="s">
        <v>16</v>
      </c>
      <c r="G15" s="17">
        <v>316</v>
      </c>
    </row>
    <row r="16" spans="1:7" ht="12.75" customHeight="1">
      <c r="A16" s="23"/>
      <c r="B16" s="25"/>
      <c r="C16" s="16" t="s">
        <v>24</v>
      </c>
      <c r="D16" s="16" t="s">
        <v>7</v>
      </c>
      <c r="E16" s="16" t="s">
        <v>25</v>
      </c>
      <c r="F16" s="16" t="s">
        <v>15</v>
      </c>
      <c r="G16" s="17">
        <v>904</v>
      </c>
    </row>
    <row r="17" spans="1:7" ht="12.75" customHeight="1">
      <c r="A17" s="23"/>
      <c r="B17" s="25"/>
      <c r="C17" s="16" t="s">
        <v>24</v>
      </c>
      <c r="D17" s="16" t="s">
        <v>5</v>
      </c>
      <c r="E17" s="16" t="s">
        <v>25</v>
      </c>
      <c r="F17" s="16" t="s">
        <v>15</v>
      </c>
      <c r="G17" s="17">
        <v>10428.6</v>
      </c>
    </row>
    <row r="18" spans="1:7" ht="12.75" customHeight="1">
      <c r="A18" s="23"/>
      <c r="B18" s="25"/>
      <c r="C18" s="16" t="s">
        <v>24</v>
      </c>
      <c r="D18" s="16" t="s">
        <v>8</v>
      </c>
      <c r="E18" s="16" t="s">
        <v>25</v>
      </c>
      <c r="F18" s="16" t="s">
        <v>15</v>
      </c>
      <c r="G18" s="17">
        <v>516.9</v>
      </c>
    </row>
    <row r="19" spans="1:7" ht="15.75" customHeight="1">
      <c r="A19" s="23"/>
      <c r="B19" s="25"/>
      <c r="C19" s="24" t="s">
        <v>14</v>
      </c>
      <c r="D19" s="24"/>
      <c r="E19" s="24"/>
      <c r="F19" s="24"/>
      <c r="G19" s="17">
        <f>SUM(G14:G18)</f>
        <v>19833.300000000003</v>
      </c>
    </row>
    <row r="20" spans="1:7" ht="27" customHeight="1">
      <c r="A20" s="23">
        <v>2</v>
      </c>
      <c r="B20" s="25" t="s">
        <v>62</v>
      </c>
      <c r="C20" s="16" t="s">
        <v>24</v>
      </c>
      <c r="D20" s="16" t="s">
        <v>13</v>
      </c>
      <c r="E20" s="16" t="s">
        <v>26</v>
      </c>
      <c r="F20" s="16" t="s">
        <v>15</v>
      </c>
      <c r="G20" s="17">
        <v>8413.9</v>
      </c>
    </row>
    <row r="21" spans="1:7" ht="32.25" customHeight="1">
      <c r="A21" s="31"/>
      <c r="B21" s="31"/>
      <c r="C21" s="24" t="s">
        <v>14</v>
      </c>
      <c r="D21" s="24"/>
      <c r="E21" s="24"/>
      <c r="F21" s="24"/>
      <c r="G21" s="17">
        <f>G20</f>
        <v>8413.9</v>
      </c>
    </row>
    <row r="22" spans="1:7" ht="23.25" customHeight="1">
      <c r="A22" s="23">
        <v>3</v>
      </c>
      <c r="B22" s="25" t="s">
        <v>38</v>
      </c>
      <c r="C22" s="16" t="s">
        <v>24</v>
      </c>
      <c r="D22" s="16" t="s">
        <v>13</v>
      </c>
      <c r="E22" s="16" t="s">
        <v>39</v>
      </c>
      <c r="F22" s="16" t="s">
        <v>15</v>
      </c>
      <c r="G22" s="17">
        <v>80964.2</v>
      </c>
    </row>
    <row r="23" spans="1:7" ht="19.5" customHeight="1">
      <c r="A23" s="23"/>
      <c r="B23" s="25"/>
      <c r="C23" s="16" t="s">
        <v>24</v>
      </c>
      <c r="D23" s="16" t="s">
        <v>13</v>
      </c>
      <c r="E23" s="16" t="s">
        <v>39</v>
      </c>
      <c r="F23" s="16" t="s">
        <v>17</v>
      </c>
      <c r="G23" s="17">
        <v>21933.9</v>
      </c>
    </row>
    <row r="24" spans="1:7" ht="19.5" customHeight="1">
      <c r="A24" s="23"/>
      <c r="B24" s="25"/>
      <c r="C24" s="16" t="s">
        <v>24</v>
      </c>
      <c r="D24" s="16" t="s">
        <v>13</v>
      </c>
      <c r="E24" s="16" t="s">
        <v>73</v>
      </c>
      <c r="F24" s="16" t="s">
        <v>17</v>
      </c>
      <c r="G24" s="17">
        <v>1924.9</v>
      </c>
    </row>
    <row r="25" spans="1:7" ht="18" customHeight="1">
      <c r="A25" s="23"/>
      <c r="B25" s="25"/>
      <c r="C25" s="24" t="s">
        <v>14</v>
      </c>
      <c r="D25" s="24"/>
      <c r="E25" s="24"/>
      <c r="F25" s="24"/>
      <c r="G25" s="17">
        <f>G22+G23+G24</f>
        <v>104823</v>
      </c>
    </row>
    <row r="26" spans="1:7" ht="39" customHeight="1">
      <c r="A26" s="23">
        <v>4</v>
      </c>
      <c r="B26" s="25" t="s">
        <v>40</v>
      </c>
      <c r="C26" s="16" t="s">
        <v>24</v>
      </c>
      <c r="D26" s="16" t="s">
        <v>21</v>
      </c>
      <c r="E26" s="16" t="s">
        <v>41</v>
      </c>
      <c r="F26" s="16" t="s">
        <v>15</v>
      </c>
      <c r="G26" s="17">
        <v>16580.6</v>
      </c>
    </row>
    <row r="27" spans="1:7" ht="35.25" customHeight="1">
      <c r="A27" s="23"/>
      <c r="B27" s="25"/>
      <c r="C27" s="24" t="s">
        <v>14</v>
      </c>
      <c r="D27" s="24"/>
      <c r="E27" s="24"/>
      <c r="F27" s="24"/>
      <c r="G27" s="17">
        <f>G26</f>
        <v>16580.6</v>
      </c>
    </row>
    <row r="28" spans="1:7" ht="64.5" customHeight="1">
      <c r="A28" s="23">
        <v>5</v>
      </c>
      <c r="B28" s="25" t="s">
        <v>42</v>
      </c>
      <c r="C28" s="16" t="s">
        <v>24</v>
      </c>
      <c r="D28" s="16" t="s">
        <v>7</v>
      </c>
      <c r="E28" s="16" t="s">
        <v>43</v>
      </c>
      <c r="F28" s="16" t="s">
        <v>16</v>
      </c>
      <c r="G28" s="17">
        <v>750</v>
      </c>
    </row>
    <row r="29" spans="1:7" ht="41.25" customHeight="1">
      <c r="A29" s="23"/>
      <c r="B29" s="25"/>
      <c r="C29" s="24" t="s">
        <v>14</v>
      </c>
      <c r="D29" s="24"/>
      <c r="E29" s="24"/>
      <c r="F29" s="24"/>
      <c r="G29" s="17">
        <f>G28</f>
        <v>750</v>
      </c>
    </row>
    <row r="30" spans="1:7" ht="12.75" customHeight="1">
      <c r="A30" s="36">
        <v>6</v>
      </c>
      <c r="B30" s="27" t="s">
        <v>66</v>
      </c>
      <c r="C30" s="16" t="s">
        <v>24</v>
      </c>
      <c r="D30" s="16" t="s">
        <v>8</v>
      </c>
      <c r="E30" s="16" t="s">
        <v>72</v>
      </c>
      <c r="F30" s="16" t="s">
        <v>15</v>
      </c>
      <c r="G30" s="17">
        <v>2000</v>
      </c>
    </row>
    <row r="31" spans="1:7" ht="12.75" customHeight="1">
      <c r="A31" s="37"/>
      <c r="B31" s="28"/>
      <c r="C31" s="16" t="s">
        <v>24</v>
      </c>
      <c r="D31" s="16" t="s">
        <v>8</v>
      </c>
      <c r="E31" s="16" t="s">
        <v>71</v>
      </c>
      <c r="F31" s="16" t="s">
        <v>17</v>
      </c>
      <c r="G31" s="18">
        <v>814</v>
      </c>
    </row>
    <row r="32" spans="1:7" ht="12.75" customHeight="1">
      <c r="A32" s="37"/>
      <c r="B32" s="28"/>
      <c r="C32" s="16" t="s">
        <v>24</v>
      </c>
      <c r="D32" s="16" t="s">
        <v>8</v>
      </c>
      <c r="E32" s="16" t="s">
        <v>57</v>
      </c>
      <c r="F32" s="16" t="s">
        <v>17</v>
      </c>
      <c r="G32" s="17">
        <v>6967.7</v>
      </c>
    </row>
    <row r="33" spans="1:7" ht="19.5" customHeight="1">
      <c r="A33" s="38"/>
      <c r="B33" s="29"/>
      <c r="C33" s="24" t="s">
        <v>14</v>
      </c>
      <c r="D33" s="24"/>
      <c r="E33" s="24"/>
      <c r="F33" s="24"/>
      <c r="G33" s="17">
        <f>SUM(G30:G32)</f>
        <v>9781.7</v>
      </c>
    </row>
    <row r="34" spans="1:7" ht="24.75" customHeight="1">
      <c r="A34" s="23">
        <v>7</v>
      </c>
      <c r="B34" s="25" t="s">
        <v>49</v>
      </c>
      <c r="C34" s="16" t="s">
        <v>24</v>
      </c>
      <c r="D34" s="16" t="s">
        <v>22</v>
      </c>
      <c r="E34" s="16" t="s">
        <v>48</v>
      </c>
      <c r="F34" s="16" t="s">
        <v>15</v>
      </c>
      <c r="G34" s="17">
        <v>46692.3</v>
      </c>
    </row>
    <row r="35" spans="1:7" ht="21" customHeight="1">
      <c r="A35" s="23"/>
      <c r="B35" s="25"/>
      <c r="C35" s="24" t="s">
        <v>14</v>
      </c>
      <c r="D35" s="24"/>
      <c r="E35" s="24"/>
      <c r="F35" s="24"/>
      <c r="G35" s="17">
        <f>G34</f>
        <v>46692.3</v>
      </c>
    </row>
    <row r="36" spans="1:7" ht="18.75" customHeight="1">
      <c r="A36" s="23">
        <v>8</v>
      </c>
      <c r="B36" s="25" t="s">
        <v>50</v>
      </c>
      <c r="C36" s="16" t="s">
        <v>24</v>
      </c>
      <c r="D36" s="16" t="s">
        <v>8</v>
      </c>
      <c r="E36" s="16" t="s">
        <v>51</v>
      </c>
      <c r="F36" s="16" t="s">
        <v>17</v>
      </c>
      <c r="G36" s="18">
        <v>5158.9</v>
      </c>
    </row>
    <row r="37" spans="1:7" ht="18.75" customHeight="1">
      <c r="A37" s="23"/>
      <c r="B37" s="25"/>
      <c r="C37" s="16" t="s">
        <v>24</v>
      </c>
      <c r="D37" s="16" t="s">
        <v>8</v>
      </c>
      <c r="E37" s="16" t="s">
        <v>58</v>
      </c>
      <c r="F37" s="16" t="s">
        <v>17</v>
      </c>
      <c r="G37" s="17">
        <v>14732.6</v>
      </c>
    </row>
    <row r="38" spans="1:7" ht="17.25" customHeight="1">
      <c r="A38" s="23"/>
      <c r="B38" s="25"/>
      <c r="C38" s="16" t="s">
        <v>24</v>
      </c>
      <c r="D38" s="16" t="s">
        <v>22</v>
      </c>
      <c r="E38" s="16" t="s">
        <v>51</v>
      </c>
      <c r="F38" s="16" t="s">
        <v>15</v>
      </c>
      <c r="G38" s="17">
        <v>20068.8</v>
      </c>
    </row>
    <row r="39" spans="1:7" ht="15" customHeight="1">
      <c r="A39" s="23"/>
      <c r="B39" s="25"/>
      <c r="C39" s="24" t="s">
        <v>14</v>
      </c>
      <c r="D39" s="24"/>
      <c r="E39" s="24"/>
      <c r="F39" s="24"/>
      <c r="G39" s="17">
        <f>SUM(G36:G38)</f>
        <v>39960.3</v>
      </c>
    </row>
    <row r="40" spans="1:7" ht="12.75" customHeight="1">
      <c r="A40" s="36">
        <v>9</v>
      </c>
      <c r="B40" s="27" t="s">
        <v>37</v>
      </c>
      <c r="C40" s="16" t="s">
        <v>24</v>
      </c>
      <c r="D40" s="16" t="s">
        <v>22</v>
      </c>
      <c r="E40" s="16" t="s">
        <v>36</v>
      </c>
      <c r="F40" s="16" t="s">
        <v>15</v>
      </c>
      <c r="G40" s="17">
        <v>2131</v>
      </c>
    </row>
    <row r="41" spans="1:7" ht="12.75" customHeight="1">
      <c r="A41" s="37"/>
      <c r="B41" s="28"/>
      <c r="C41" s="16" t="s">
        <v>24</v>
      </c>
      <c r="D41" s="16" t="s">
        <v>22</v>
      </c>
      <c r="E41" s="16" t="s">
        <v>29</v>
      </c>
      <c r="F41" s="16" t="s">
        <v>15</v>
      </c>
      <c r="G41" s="17">
        <v>2799.6</v>
      </c>
    </row>
    <row r="42" spans="1:7" ht="12.75" customHeight="1">
      <c r="A42" s="37"/>
      <c r="B42" s="28"/>
      <c r="C42" s="16" t="s">
        <v>24</v>
      </c>
      <c r="D42" s="16" t="s">
        <v>22</v>
      </c>
      <c r="E42" s="16" t="s">
        <v>29</v>
      </c>
      <c r="F42" s="16" t="s">
        <v>16</v>
      </c>
      <c r="G42" s="17">
        <v>687.5</v>
      </c>
    </row>
    <row r="43" spans="1:7" ht="15" customHeight="1">
      <c r="A43" s="38"/>
      <c r="B43" s="29"/>
      <c r="C43" s="24" t="s">
        <v>14</v>
      </c>
      <c r="D43" s="24"/>
      <c r="E43" s="24"/>
      <c r="F43" s="24"/>
      <c r="G43" s="17">
        <f>G40+G41+G42</f>
        <v>5618.1</v>
      </c>
    </row>
    <row r="44" spans="1:7" ht="30" customHeight="1">
      <c r="A44" s="23">
        <v>10</v>
      </c>
      <c r="B44" s="30" t="s">
        <v>67</v>
      </c>
      <c r="C44" s="16" t="s">
        <v>24</v>
      </c>
      <c r="D44" s="16" t="s">
        <v>5</v>
      </c>
      <c r="E44" s="16" t="s">
        <v>27</v>
      </c>
      <c r="F44" s="16" t="s">
        <v>17</v>
      </c>
      <c r="G44" s="17">
        <v>5317.3</v>
      </c>
    </row>
    <row r="45" spans="1:7" ht="29.25" customHeight="1">
      <c r="A45" s="23"/>
      <c r="B45" s="30"/>
      <c r="C45" s="16" t="s">
        <v>24</v>
      </c>
      <c r="D45" s="16" t="s">
        <v>5</v>
      </c>
      <c r="E45" s="16" t="s">
        <v>28</v>
      </c>
      <c r="F45" s="16" t="s">
        <v>17</v>
      </c>
      <c r="G45" s="17">
        <v>44889.3</v>
      </c>
    </row>
    <row r="46" spans="1:7" ht="29.25" customHeight="1">
      <c r="A46" s="23"/>
      <c r="B46" s="30"/>
      <c r="C46" s="24" t="s">
        <v>14</v>
      </c>
      <c r="D46" s="24"/>
      <c r="E46" s="24"/>
      <c r="F46" s="24"/>
      <c r="G46" s="17">
        <f>G44+G45</f>
        <v>50206.600000000006</v>
      </c>
    </row>
    <row r="47" spans="1:7" ht="44.25" customHeight="1">
      <c r="A47" s="36">
        <v>11</v>
      </c>
      <c r="B47" s="27" t="s">
        <v>68</v>
      </c>
      <c r="C47" s="16" t="s">
        <v>24</v>
      </c>
      <c r="D47" s="16" t="s">
        <v>12</v>
      </c>
      <c r="E47" s="16" t="s">
        <v>69</v>
      </c>
      <c r="F47" s="16" t="s">
        <v>19</v>
      </c>
      <c r="G47" s="17">
        <v>500</v>
      </c>
    </row>
    <row r="48" spans="1:7" ht="33" customHeight="1">
      <c r="A48" s="38"/>
      <c r="B48" s="29"/>
      <c r="C48" s="24" t="s">
        <v>14</v>
      </c>
      <c r="D48" s="24"/>
      <c r="E48" s="24"/>
      <c r="F48" s="24"/>
      <c r="G48" s="17">
        <f>SUM(G47:G47)</f>
        <v>500</v>
      </c>
    </row>
    <row r="49" spans="1:7" ht="24" customHeight="1">
      <c r="A49" s="23">
        <v>12</v>
      </c>
      <c r="B49" s="25" t="s">
        <v>63</v>
      </c>
      <c r="C49" s="16" t="s">
        <v>24</v>
      </c>
      <c r="D49" s="16" t="s">
        <v>56</v>
      </c>
      <c r="E49" s="16" t="s">
        <v>31</v>
      </c>
      <c r="F49" s="16" t="s">
        <v>18</v>
      </c>
      <c r="G49" s="17">
        <v>3600</v>
      </c>
    </row>
    <row r="50" spans="1:7" ht="21.75" customHeight="1">
      <c r="A50" s="23"/>
      <c r="B50" s="25"/>
      <c r="C50" s="24" t="s">
        <v>14</v>
      </c>
      <c r="D50" s="24"/>
      <c r="E50" s="24"/>
      <c r="F50" s="24"/>
      <c r="G50" s="17">
        <f>SUM(G49:G49)</f>
        <v>3600</v>
      </c>
    </row>
    <row r="51" spans="1:7" ht="24" customHeight="1">
      <c r="A51" s="36">
        <v>13</v>
      </c>
      <c r="B51" s="27" t="s">
        <v>45</v>
      </c>
      <c r="C51" s="16" t="s">
        <v>24</v>
      </c>
      <c r="D51" s="16" t="s">
        <v>11</v>
      </c>
      <c r="E51" s="16" t="s">
        <v>32</v>
      </c>
      <c r="F51" s="16" t="s">
        <v>19</v>
      </c>
      <c r="G51" s="17">
        <v>360</v>
      </c>
    </row>
    <row r="52" spans="1:7" ht="25.5" customHeight="1">
      <c r="A52" s="37"/>
      <c r="B52" s="28"/>
      <c r="C52" s="16" t="s">
        <v>24</v>
      </c>
      <c r="D52" s="16" t="s">
        <v>70</v>
      </c>
      <c r="E52" s="16" t="s">
        <v>32</v>
      </c>
      <c r="F52" s="16" t="s">
        <v>19</v>
      </c>
      <c r="G52" s="17">
        <v>200</v>
      </c>
    </row>
    <row r="53" spans="1:7" ht="23.25" customHeight="1">
      <c r="A53" s="38"/>
      <c r="B53" s="29"/>
      <c r="C53" s="24" t="s">
        <v>14</v>
      </c>
      <c r="D53" s="24"/>
      <c r="E53" s="24"/>
      <c r="F53" s="24"/>
      <c r="G53" s="17">
        <f>G51+G52</f>
        <v>560</v>
      </c>
    </row>
    <row r="54" spans="1:7" ht="16.5" customHeight="1">
      <c r="A54" s="36">
        <v>14</v>
      </c>
      <c r="B54" s="27" t="s">
        <v>44</v>
      </c>
      <c r="C54" s="16" t="s">
        <v>24</v>
      </c>
      <c r="D54" s="16" t="s">
        <v>11</v>
      </c>
      <c r="E54" s="16" t="s">
        <v>30</v>
      </c>
      <c r="F54" s="16" t="s">
        <v>15</v>
      </c>
      <c r="G54" s="17">
        <v>1250</v>
      </c>
    </row>
    <row r="55" spans="1:7" ht="16.5" customHeight="1">
      <c r="A55" s="37"/>
      <c r="B55" s="28"/>
      <c r="C55" s="16" t="s">
        <v>24</v>
      </c>
      <c r="D55" s="16" t="s">
        <v>11</v>
      </c>
      <c r="E55" s="16" t="s">
        <v>30</v>
      </c>
      <c r="F55" s="16" t="s">
        <v>18</v>
      </c>
      <c r="G55" s="17">
        <v>200</v>
      </c>
    </row>
    <row r="56" spans="1:7" ht="15" customHeight="1">
      <c r="A56" s="38"/>
      <c r="B56" s="29"/>
      <c r="C56" s="33" t="s">
        <v>14</v>
      </c>
      <c r="D56" s="34"/>
      <c r="E56" s="34"/>
      <c r="F56" s="35"/>
      <c r="G56" s="17">
        <f>G54+G55</f>
        <v>1450</v>
      </c>
    </row>
    <row r="57" spans="1:7" ht="27.75" customHeight="1">
      <c r="A57" s="23">
        <v>15</v>
      </c>
      <c r="B57" s="25" t="s">
        <v>46</v>
      </c>
      <c r="C57" s="16" t="s">
        <v>24</v>
      </c>
      <c r="D57" s="16" t="s">
        <v>34</v>
      </c>
      <c r="E57" s="16" t="s">
        <v>33</v>
      </c>
      <c r="F57" s="16" t="s">
        <v>15</v>
      </c>
      <c r="G57" s="17">
        <v>35.7</v>
      </c>
    </row>
    <row r="58" spans="1:7" ht="18.75" customHeight="1">
      <c r="A58" s="23"/>
      <c r="B58" s="25"/>
      <c r="C58" s="24" t="s">
        <v>14</v>
      </c>
      <c r="D58" s="24"/>
      <c r="E58" s="24"/>
      <c r="F58" s="24"/>
      <c r="G58" s="17">
        <f>G57</f>
        <v>35.7</v>
      </c>
    </row>
    <row r="59" spans="1:7" ht="23.25" customHeight="1">
      <c r="A59" s="23">
        <v>16</v>
      </c>
      <c r="B59" s="25" t="s">
        <v>64</v>
      </c>
      <c r="C59" s="16" t="s">
        <v>24</v>
      </c>
      <c r="D59" s="16" t="s">
        <v>35</v>
      </c>
      <c r="E59" s="16" t="s">
        <v>47</v>
      </c>
      <c r="F59" s="16" t="s">
        <v>15</v>
      </c>
      <c r="G59" s="17">
        <v>359.7</v>
      </c>
    </row>
    <row r="60" spans="1:7" ht="27.75" customHeight="1">
      <c r="A60" s="23"/>
      <c r="B60" s="25"/>
      <c r="C60" s="24" t="s">
        <v>14</v>
      </c>
      <c r="D60" s="24"/>
      <c r="E60" s="24"/>
      <c r="F60" s="24"/>
      <c r="G60" s="17">
        <f>G59</f>
        <v>359.7</v>
      </c>
    </row>
    <row r="61" spans="1:7" ht="53.25" customHeight="1">
      <c r="A61" s="19">
        <v>17</v>
      </c>
      <c r="B61" s="19" t="s">
        <v>60</v>
      </c>
      <c r="C61" s="16" t="s">
        <v>24</v>
      </c>
      <c r="D61" s="16" t="s">
        <v>13</v>
      </c>
      <c r="E61" s="16" t="s">
        <v>59</v>
      </c>
      <c r="F61" s="16" t="s">
        <v>15</v>
      </c>
      <c r="G61" s="17">
        <v>48.6</v>
      </c>
    </row>
    <row r="62" spans="1:7" ht="20.25" customHeight="1">
      <c r="A62" s="20"/>
      <c r="B62" s="20"/>
      <c r="C62" s="33" t="s">
        <v>14</v>
      </c>
      <c r="D62" s="34"/>
      <c r="E62" s="34"/>
      <c r="F62" s="35"/>
      <c r="G62" s="17">
        <f>G61</f>
        <v>48.6</v>
      </c>
    </row>
    <row r="63" spans="1:7" ht="22.5" customHeight="1">
      <c r="A63" s="32" t="s">
        <v>54</v>
      </c>
      <c r="B63" s="32"/>
      <c r="C63" s="32"/>
      <c r="D63" s="32"/>
      <c r="E63" s="32"/>
      <c r="F63" s="32"/>
      <c r="G63" s="21">
        <f>G19+G21+G25+G27+G29+G33+G35+G39+G43+G46+G48+G50+G53+G56+G58+G60+G62</f>
        <v>309213.80000000005</v>
      </c>
    </row>
    <row r="64" spans="1:7" ht="25.5" customHeight="1">
      <c r="A64" s="3"/>
      <c r="B64" s="3"/>
      <c r="C64" s="3"/>
      <c r="D64" s="3"/>
      <c r="E64" s="3"/>
      <c r="F64" s="3"/>
      <c r="G64" s="4"/>
    </row>
    <row r="69" ht="25.5" customHeight="1">
      <c r="E69" s="1"/>
    </row>
  </sheetData>
  <sheetProtection/>
  <mergeCells count="57">
    <mergeCell ref="A40:A43"/>
    <mergeCell ref="B47:B48"/>
    <mergeCell ref="C48:F48"/>
    <mergeCell ref="A51:A53"/>
    <mergeCell ref="B51:B53"/>
    <mergeCell ref="A49:A50"/>
    <mergeCell ref="A30:A33"/>
    <mergeCell ref="B30:B33"/>
    <mergeCell ref="A36:A39"/>
    <mergeCell ref="A34:A35"/>
    <mergeCell ref="B40:B43"/>
    <mergeCell ref="A28:A29"/>
    <mergeCell ref="B28:B29"/>
    <mergeCell ref="C29:F29"/>
    <mergeCell ref="A59:A60"/>
    <mergeCell ref="B59:B60"/>
    <mergeCell ref="C60:F60"/>
    <mergeCell ref="B34:B35"/>
    <mergeCell ref="C35:F35"/>
    <mergeCell ref="A54:A56"/>
    <mergeCell ref="C33:F33"/>
    <mergeCell ref="B36:B39"/>
    <mergeCell ref="A63:F63"/>
    <mergeCell ref="A44:A46"/>
    <mergeCell ref="C53:F53"/>
    <mergeCell ref="A57:A58"/>
    <mergeCell ref="C62:F62"/>
    <mergeCell ref="B57:B58"/>
    <mergeCell ref="C58:F58"/>
    <mergeCell ref="C56:F56"/>
    <mergeCell ref="A47:A48"/>
    <mergeCell ref="G11:G12"/>
    <mergeCell ref="C11:F11"/>
    <mergeCell ref="B22:B25"/>
    <mergeCell ref="C25:F25"/>
    <mergeCell ref="A20:A21"/>
    <mergeCell ref="B20:B21"/>
    <mergeCell ref="B54:B56"/>
    <mergeCell ref="B44:B46"/>
    <mergeCell ref="C46:F46"/>
    <mergeCell ref="A26:A27"/>
    <mergeCell ref="B26:B27"/>
    <mergeCell ref="C27:F27"/>
    <mergeCell ref="C43:F43"/>
    <mergeCell ref="B49:B50"/>
    <mergeCell ref="C50:F50"/>
    <mergeCell ref="C39:F39"/>
    <mergeCell ref="A7:G7"/>
    <mergeCell ref="A8:G8"/>
    <mergeCell ref="A11:A12"/>
    <mergeCell ref="B11:B12"/>
    <mergeCell ref="C21:F21"/>
    <mergeCell ref="A22:A25"/>
    <mergeCell ref="A14:A19"/>
    <mergeCell ref="B14:B19"/>
    <mergeCell ref="C19:F19"/>
    <mergeCell ref="A10:G10"/>
  </mergeCells>
  <printOptions/>
  <pageMargins left="0.7874015748031497" right="0.5905511811023623" top="0.5905511811023623" bottom="0.5905511811023623" header="0" footer="0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2022-11-13T09:23:03Z</cp:lastPrinted>
  <dcterms:created xsi:type="dcterms:W3CDTF">2003-12-05T21:14:57Z</dcterms:created>
  <dcterms:modified xsi:type="dcterms:W3CDTF">2022-11-13T11:43:50Z</dcterms:modified>
  <cp:category/>
  <cp:version/>
  <cp:contentType/>
  <cp:contentStatus/>
</cp:coreProperties>
</file>