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2435" activeTab="0"/>
  </bookViews>
  <sheets>
    <sheet name="Источники" sheetId="1" r:id="rId1"/>
  </sheets>
  <definedNames/>
  <calcPr fullCalcOnLoad="1" refMode="R1C1"/>
</workbook>
</file>

<file path=xl/sharedStrings.xml><?xml version="1.0" encoding="utf-8"?>
<sst xmlns="http://schemas.openxmlformats.org/spreadsheetml/2006/main" count="73" uniqueCount="72">
  <si>
    <t>Наименование</t>
  </si>
  <si>
    <t>И С Т О Ч Н И К И</t>
  </si>
  <si>
    <t>Государственные (муниципальные) ценные бумаги, номинальная стоимость которых указана в валюте Российской Федерации</t>
  </si>
  <si>
    <t>951 01 01 00 00 00 0000 700</t>
  </si>
  <si>
    <t>Размещение государственных (муниципальных) ценных бумаг, номинальная стоимость которых указана в валюте Российской Федерации</t>
  </si>
  <si>
    <t>951 01 01 00 00 10 0000 710</t>
  </si>
  <si>
    <t>Погашение государственных (муниципальных) ценных бумаг, номинальная стоимость которых указана в валюте Российской Федерации</t>
  </si>
  <si>
    <t>951 01 01 00 00 00 0000 800</t>
  </si>
  <si>
    <t>951 01 01 00 00 10 0000 810</t>
  </si>
  <si>
    <t>Кредиты кредитных организаций в валюте Российской Федерации</t>
  </si>
  <si>
    <t>Получение кредитов от кредитных организаций в валюте Российской Федерации</t>
  </si>
  <si>
    <t>Погашение кредитов, представленных кредитными организациями в валюте Российской Федерации</t>
  </si>
  <si>
    <t>Изменение остатков средств на счетах по учету средств бюджетов</t>
  </si>
  <si>
    <t>Увеличение остатков средств бюджетов</t>
  </si>
  <si>
    <t>Увеличение прочих остатков средств бюджетов</t>
  </si>
  <si>
    <t>Увеличение прочих остатков денежных средств бюджетов</t>
  </si>
  <si>
    <t>Уменьшение остатков средств бюджетов</t>
  </si>
  <si>
    <t>Уменьшение прочих остатков средств бюджетов</t>
  </si>
  <si>
    <t xml:space="preserve">Акции и иные формы участия в капитале, находящиеся в государственной и муниципальной собственности </t>
  </si>
  <si>
    <t>951 01 06 01 00 00 0000 000</t>
  </si>
  <si>
    <t>Средства от продажи акций и иных форм участия в капитале, находящихся в государственной и муниципальной собственности</t>
  </si>
  <si>
    <t>951 01 06 01 00 00 0000 630</t>
  </si>
  <si>
    <t>Средства от продажи акций и иных форм участия в капитале, находящихся в собственности поселений</t>
  </si>
  <si>
    <t>951 01 06 01 00 10 0000 630</t>
  </si>
  <si>
    <t>Утверждено</t>
  </si>
  <si>
    <t>Кассовое исполнение</t>
  </si>
  <si>
    <t>Код бюджетной классификации</t>
  </si>
  <si>
    <t>Источники внутреннего финансирования дефицитов бюджетов</t>
  </si>
  <si>
    <t>Размещение муниципальных ценных бумаг поселений, номинальная стоимость которых указана в валюте Российской Федерации</t>
  </si>
  <si>
    <t>Погашение муниципальных ценных бумаг поселения, номинальная стоимость которых указана в валюте Российской Федерации</t>
  </si>
  <si>
    <t xml:space="preserve">Уменьшение прочих остатков денежных средств бюджетов </t>
  </si>
  <si>
    <t>950 01 06 00 00 00 0000 000</t>
  </si>
  <si>
    <t xml:space="preserve">Иные источники внутреннего финансирования дефицитов бюджетов          </t>
  </si>
  <si>
    <t xml:space="preserve"> финансирования дефицита бюджета</t>
  </si>
  <si>
    <t>Получение кредитов от кредитных организаций бюджетами городских поселений в валюте Российской Федерации</t>
  </si>
  <si>
    <t>Погашение бюджетами городских поселений кредитов от кредитных организаций в валюте Российской Федерации</t>
  </si>
  <si>
    <t>Приложение № 4</t>
  </si>
  <si>
    <t>Увеличение прочих остатков денежных средств бюджетов городских поселений</t>
  </si>
  <si>
    <t>Уменьшение прочих остатков денежных средств бюджетов городских поселений</t>
  </si>
  <si>
    <t>Бюджетные кредиты из других бюджетов бюджетной системы Российской Федерации</t>
  </si>
  <si>
    <t>Получение бюджетных кредитов из других бюджетов бюджетной системы Российской Федерации в валюте Российской Федерации</t>
  </si>
  <si>
    <t>Получение кредитов из других бюджетов бюджетной системы Российской Федерации бюджетами городских поселений  в валюте Российской Федерации</t>
  </si>
  <si>
    <t>Погашение бюджетных кредитов, полученных из других бюджетов бюджетной системы Российской Федерации в валюте Российской Федерации</t>
  </si>
  <si>
    <t>Погашение бюджетами городских поселений кредитов из других бюджетов бюджетной системы Российской Федерации в валюте Российской Федерации</t>
  </si>
  <si>
    <t>Единица измерения: руб.</t>
  </si>
  <si>
    <t>952 01 02 00 00 13 0000 710</t>
  </si>
  <si>
    <t>952 01 02 00 00 13 0000 810</t>
  </si>
  <si>
    <t>952 01 03 01 00 13 0000 710</t>
  </si>
  <si>
    <t>952 01 03 01 00 13 0000 810</t>
  </si>
  <si>
    <t>000 01 05 00 00 00 0000 000</t>
  </si>
  <si>
    <t>000 01 05 00 00 00 0000 500</t>
  </si>
  <si>
    <t>000 01 05 02 00 00 0000 500</t>
  </si>
  <si>
    <t>000 01 05 02 01 00 0000 510</t>
  </si>
  <si>
    <t>000 01 05 02 01 13 0000 510</t>
  </si>
  <si>
    <t>000 01 05 00 00 00 0000 600</t>
  </si>
  <si>
    <t>000 01 05 02 00 00 0000 600</t>
  </si>
  <si>
    <t>000 01 05 02 01 00 0000 610</t>
  </si>
  <si>
    <t>000 01 05 02 01 13 0000 610</t>
  </si>
  <si>
    <t>000 01 00 00 00 00 0000 000</t>
  </si>
  <si>
    <t>000 01 02 00 00 00 0000 000</t>
  </si>
  <si>
    <t>000 01 02 00 00 00 0000 700</t>
  </si>
  <si>
    <t>000 01 02 00 00 00 0000 800</t>
  </si>
  <si>
    <t>000 01 03 00 00 00 0000 000</t>
  </si>
  <si>
    <t>000 01 03 01 00 00 0000 700</t>
  </si>
  <si>
    <t>000 01 03 01 00 00 0000 800</t>
  </si>
  <si>
    <t>по кодам классификации источников финансирования дефицитов бюджетов за 2023 год</t>
  </si>
  <si>
    <t>к решению Думы Усть-Кутского муниципального</t>
  </si>
  <si>
    <t xml:space="preserve">муниципального образования (городского </t>
  </si>
  <si>
    <t>поселения) за 2023 год"</t>
  </si>
  <si>
    <t>"Об исполнении бюджета Усть-Кутского</t>
  </si>
  <si>
    <t xml:space="preserve">образования (городского поселения) </t>
  </si>
  <si>
    <t xml:space="preserve">от 26.06.2024 г. № 107/21        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</si>
</sst>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</numFmts>
  <fonts count="44">
    <font>
      <sz val="10"/>
      <name val="Arial Cyr"/>
      <family val="0"/>
    </font>
    <font>
      <sz val="8"/>
      <name val="Arial Cyr"/>
      <family val="0"/>
    </font>
    <font>
      <b/>
      <sz val="10"/>
      <name val="Arial Cyr"/>
      <family val="0"/>
    </font>
    <font>
      <sz val="7.5"/>
      <name val="Arial Cyr"/>
      <family val="0"/>
    </font>
    <font>
      <b/>
      <sz val="7.5"/>
      <name val="Arial Cyr"/>
      <family val="0"/>
    </font>
    <font>
      <sz val="10"/>
      <name val="Arial"/>
      <family val="2"/>
    </font>
    <font>
      <sz val="11"/>
      <name val="Courier New"/>
      <family val="3"/>
    </font>
    <font>
      <sz val="12"/>
      <name val="Arial"/>
      <family val="2"/>
    </font>
    <font>
      <b/>
      <sz val="12"/>
      <name val="Arial"/>
      <family val="2"/>
    </font>
    <font>
      <i/>
      <sz val="11"/>
      <name val="Courier New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 style="thin"/>
      <top style="hair"/>
      <bottom style="hair"/>
    </border>
    <border>
      <left style="hair"/>
      <right style="thin"/>
      <top style="hair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hair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0" fontId="4" fillId="0" borderId="0" xfId="0" applyFont="1" applyBorder="1" applyAlignment="1">
      <alignment vertical="center"/>
    </xf>
    <xf numFmtId="49" fontId="2" fillId="0" borderId="10" xfId="0" applyNumberFormat="1" applyFont="1" applyBorder="1" applyAlignment="1">
      <alignment horizontal="center" vertical="center" wrapText="1"/>
    </xf>
    <xf numFmtId="49" fontId="0" fillId="0" borderId="11" xfId="0" applyNumberFormat="1" applyFont="1" applyBorder="1" applyAlignment="1">
      <alignment horizontal="left" vertical="center" wrapText="1"/>
    </xf>
    <xf numFmtId="49" fontId="0" fillId="0" borderId="10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left" vertical="center" wrapText="1"/>
    </xf>
    <xf numFmtId="49" fontId="0" fillId="0" borderId="12" xfId="0" applyNumberFormat="1" applyFont="1" applyBorder="1" applyAlignment="1">
      <alignment horizontal="center" vertical="center" wrapText="1"/>
    </xf>
    <xf numFmtId="0" fontId="3" fillId="0" borderId="0" xfId="0" applyFont="1" applyBorder="1" applyAlignment="1">
      <alignment/>
    </xf>
    <xf numFmtId="0" fontId="3" fillId="0" borderId="0" xfId="0" applyFont="1" applyBorder="1" applyAlignment="1">
      <alignment vertical="center"/>
    </xf>
    <xf numFmtId="4" fontId="2" fillId="0" borderId="13" xfId="0" applyNumberFormat="1" applyFont="1" applyBorder="1" applyAlignment="1">
      <alignment horizontal="right" vertical="center"/>
    </xf>
    <xf numFmtId="4" fontId="0" fillId="0" borderId="13" xfId="0" applyNumberFormat="1" applyFont="1" applyBorder="1" applyAlignment="1">
      <alignment horizontal="right" vertical="center"/>
    </xf>
    <xf numFmtId="4" fontId="0" fillId="0" borderId="14" xfId="0" applyNumberFormat="1" applyFont="1" applyBorder="1" applyAlignment="1">
      <alignment horizontal="right" vertical="center"/>
    </xf>
    <xf numFmtId="49" fontId="0" fillId="0" borderId="15" xfId="0" applyNumberForma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7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7" fillId="0" borderId="0" xfId="0" applyFont="1" applyAlignment="1">
      <alignment/>
    </xf>
    <xf numFmtId="49" fontId="7" fillId="0" borderId="0" xfId="0" applyNumberFormat="1" applyFont="1" applyBorder="1" applyAlignment="1">
      <alignment/>
    </xf>
    <xf numFmtId="0" fontId="8" fillId="0" borderId="0" xfId="0" applyFont="1" applyBorder="1" applyAlignment="1">
      <alignment vertical="center"/>
    </xf>
    <xf numFmtId="0" fontId="7" fillId="0" borderId="0" xfId="0" applyFont="1" applyAlignment="1">
      <alignment horizontal="left"/>
    </xf>
    <xf numFmtId="0" fontId="6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49" fontId="6" fillId="0" borderId="16" xfId="0" applyNumberFormat="1" applyFont="1" applyBorder="1" applyAlignment="1">
      <alignment horizontal="left" vertical="center" wrapText="1"/>
    </xf>
    <xf numFmtId="4" fontId="6" fillId="0" borderId="16" xfId="0" applyNumberFormat="1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left" vertical="center" wrapText="1"/>
    </xf>
    <xf numFmtId="0" fontId="6" fillId="0" borderId="0" xfId="0" applyFont="1" applyAlignment="1">
      <alignment/>
    </xf>
    <xf numFmtId="0" fontId="7" fillId="0" borderId="0" xfId="0" applyFont="1" applyBorder="1" applyAlignment="1">
      <alignment horizontal="center" vertical="center"/>
    </xf>
    <xf numFmtId="0" fontId="7" fillId="0" borderId="0" xfId="0" applyFont="1" applyBorder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6" fillId="0" borderId="16" xfId="0" applyFont="1" applyBorder="1" applyAlignment="1">
      <alignment horizontal="center" vertical="center" wrapText="1"/>
    </xf>
    <xf numFmtId="0" fontId="6" fillId="0" borderId="0" xfId="0" applyFont="1" applyAlignment="1">
      <alignment horizontal="right"/>
    </xf>
    <xf numFmtId="0" fontId="6" fillId="0" borderId="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8"/>
  <sheetViews>
    <sheetView showGridLines="0" tabSelected="1" zoomScalePageLayoutView="0" workbookViewId="0" topLeftCell="B1">
      <selection activeCell="F38" sqref="F38"/>
    </sheetView>
  </sheetViews>
  <sheetFormatPr defaultColWidth="3.75390625" defaultRowHeight="12.75"/>
  <cols>
    <col min="1" max="1" width="0.12890625" style="0" hidden="1" customWidth="1"/>
    <col min="2" max="2" width="87.375" style="0" customWidth="1"/>
    <col min="3" max="3" width="35.75390625" style="0" customWidth="1"/>
    <col min="4" max="4" width="1.12109375" style="0" hidden="1" customWidth="1"/>
    <col min="5" max="5" width="23.625" style="0" bestFit="1" customWidth="1"/>
  </cols>
  <sheetData>
    <row r="1" spans="1:5" ht="12.75" customHeight="1">
      <c r="A1" s="7"/>
      <c r="B1" s="7"/>
      <c r="C1" s="16" t="s">
        <v>36</v>
      </c>
      <c r="D1" s="13"/>
      <c r="E1" s="14"/>
    </row>
    <row r="2" spans="1:5" ht="12.75" customHeight="1">
      <c r="A2" s="1"/>
      <c r="B2" s="8"/>
      <c r="C2" s="16" t="s">
        <v>66</v>
      </c>
      <c r="D2" s="13"/>
      <c r="E2" s="14"/>
    </row>
    <row r="3" spans="1:5" ht="12.75" customHeight="1">
      <c r="A3" s="1"/>
      <c r="B3" s="8"/>
      <c r="C3" s="16" t="s">
        <v>70</v>
      </c>
      <c r="D3" s="13"/>
      <c r="E3" s="14"/>
    </row>
    <row r="4" spans="1:5" ht="12.75" customHeight="1">
      <c r="A4" s="1"/>
      <c r="B4" s="8"/>
      <c r="C4" s="16" t="s">
        <v>69</v>
      </c>
      <c r="D4" s="13"/>
      <c r="E4" s="14"/>
    </row>
    <row r="5" spans="1:5" ht="12.75" customHeight="1">
      <c r="A5" s="1"/>
      <c r="B5" s="8"/>
      <c r="C5" s="16" t="s">
        <v>67</v>
      </c>
      <c r="D5" s="13"/>
      <c r="E5" s="14"/>
    </row>
    <row r="6" spans="1:5" ht="12.75" customHeight="1">
      <c r="A6" s="1"/>
      <c r="B6" s="8"/>
      <c r="C6" s="17" t="s">
        <v>68</v>
      </c>
      <c r="D6" s="13"/>
      <c r="E6" s="14"/>
    </row>
    <row r="7" spans="1:5" ht="12.75" customHeight="1">
      <c r="A7" s="1"/>
      <c r="B7" s="8"/>
      <c r="C7" s="17" t="s">
        <v>71</v>
      </c>
      <c r="D7" s="13"/>
      <c r="E7" s="14"/>
    </row>
    <row r="8" spans="1:5" ht="12" customHeight="1">
      <c r="A8" s="24"/>
      <c r="B8" s="18"/>
      <c r="C8" s="25"/>
      <c r="D8" s="25"/>
      <c r="E8" s="22"/>
    </row>
    <row r="9" spans="1:5" ht="15.75" customHeight="1">
      <c r="A9" s="18"/>
      <c r="B9" s="32" t="s">
        <v>1</v>
      </c>
      <c r="C9" s="32"/>
      <c r="D9" s="32"/>
      <c r="E9" s="32"/>
    </row>
    <row r="10" spans="1:5" ht="15.75" customHeight="1">
      <c r="A10" s="18"/>
      <c r="B10" s="32" t="s">
        <v>33</v>
      </c>
      <c r="C10" s="32"/>
      <c r="D10" s="32"/>
      <c r="E10" s="32"/>
    </row>
    <row r="11" spans="1:5" ht="15.75" customHeight="1">
      <c r="A11" s="18"/>
      <c r="B11" s="32" t="s">
        <v>65</v>
      </c>
      <c r="C11" s="32"/>
      <c r="D11" s="32"/>
      <c r="E11" s="32"/>
    </row>
    <row r="12" spans="1:5" ht="13.5" customHeight="1" hidden="1">
      <c r="A12" s="18"/>
      <c r="B12" s="33"/>
      <c r="C12" s="34"/>
      <c r="D12" s="34"/>
      <c r="E12" s="22"/>
    </row>
    <row r="13" spans="1:5" ht="15.75" customHeight="1" hidden="1">
      <c r="A13" s="18"/>
      <c r="B13" s="20"/>
      <c r="C13" s="20"/>
      <c r="D13" s="21"/>
      <c r="E13" s="22"/>
    </row>
    <row r="14" spans="1:5" ht="15.75" customHeight="1" hidden="1">
      <c r="A14" s="18"/>
      <c r="B14" s="20"/>
      <c r="C14" s="20"/>
      <c r="D14" s="21"/>
      <c r="E14" s="22"/>
    </row>
    <row r="15" spans="1:5" ht="15.75" customHeight="1" hidden="1">
      <c r="A15" s="19"/>
      <c r="B15" s="19"/>
      <c r="C15" s="19"/>
      <c r="D15" s="23"/>
      <c r="E15" s="22"/>
    </row>
    <row r="16" spans="1:5" ht="20.25" customHeight="1">
      <c r="A16" s="36" t="s">
        <v>44</v>
      </c>
      <c r="B16" s="36"/>
      <c r="C16" s="36"/>
      <c r="D16" s="36"/>
      <c r="E16" s="36"/>
    </row>
    <row r="17" spans="1:5" ht="9.75" customHeight="1">
      <c r="A17" s="37"/>
      <c r="B17" s="35" t="s">
        <v>0</v>
      </c>
      <c r="C17" s="35" t="s">
        <v>26</v>
      </c>
      <c r="D17" s="35" t="s">
        <v>24</v>
      </c>
      <c r="E17" s="35" t="s">
        <v>25</v>
      </c>
    </row>
    <row r="18" spans="1:5" ht="21" customHeight="1">
      <c r="A18" s="37"/>
      <c r="B18" s="35"/>
      <c r="C18" s="35"/>
      <c r="D18" s="35"/>
      <c r="E18" s="35"/>
    </row>
    <row r="19" spans="1:5" ht="13.5" customHeight="1">
      <c r="A19" s="26"/>
      <c r="B19" s="27">
        <v>1</v>
      </c>
      <c r="C19" s="27">
        <v>2</v>
      </c>
      <c r="D19" s="27"/>
      <c r="E19" s="27">
        <v>3</v>
      </c>
    </row>
    <row r="20" spans="1:5" ht="19.5" customHeight="1">
      <c r="A20" s="26"/>
      <c r="B20" s="28" t="s">
        <v>27</v>
      </c>
      <c r="C20" s="28" t="s">
        <v>58</v>
      </c>
      <c r="D20" s="29">
        <f>+D21+D26+D31+D36+D46</f>
        <v>9455050.98000002</v>
      </c>
      <c r="E20" s="29">
        <f>+E21+E26+E31+E36+E46</f>
        <v>-38502704.200000286</v>
      </c>
    </row>
    <row r="21" spans="1:5" ht="30" hidden="1">
      <c r="A21" s="26"/>
      <c r="B21" s="28" t="s">
        <v>2</v>
      </c>
      <c r="C21" s="28" t="s">
        <v>3</v>
      </c>
      <c r="D21" s="29">
        <f>+D22-D24</f>
        <v>0</v>
      </c>
      <c r="E21" s="29">
        <f>+E22-E24</f>
        <v>0</v>
      </c>
    </row>
    <row r="22" spans="1:5" ht="45" hidden="1">
      <c r="A22" s="26"/>
      <c r="B22" s="28" t="s">
        <v>4</v>
      </c>
      <c r="C22" s="28" t="s">
        <v>3</v>
      </c>
      <c r="D22" s="29">
        <f>+D23</f>
        <v>0</v>
      </c>
      <c r="E22" s="29">
        <f>+E23</f>
        <v>0</v>
      </c>
    </row>
    <row r="23" spans="1:5" ht="30" hidden="1">
      <c r="A23" s="26"/>
      <c r="B23" s="28" t="s">
        <v>28</v>
      </c>
      <c r="C23" s="28" t="s">
        <v>5</v>
      </c>
      <c r="D23" s="29"/>
      <c r="E23" s="29">
        <v>0</v>
      </c>
    </row>
    <row r="24" spans="1:5" ht="45" hidden="1">
      <c r="A24" s="26"/>
      <c r="B24" s="28" t="s">
        <v>6</v>
      </c>
      <c r="C24" s="28" t="s">
        <v>7</v>
      </c>
      <c r="D24" s="29">
        <f>+D25</f>
        <v>0</v>
      </c>
      <c r="E24" s="29">
        <f>+E25</f>
        <v>0</v>
      </c>
    </row>
    <row r="25" spans="1:5" ht="30" hidden="1">
      <c r="A25" s="26"/>
      <c r="B25" s="28" t="s">
        <v>29</v>
      </c>
      <c r="C25" s="28" t="s">
        <v>8</v>
      </c>
      <c r="D25" s="29"/>
      <c r="E25" s="29">
        <v>0</v>
      </c>
    </row>
    <row r="26" spans="1:5" ht="30" hidden="1">
      <c r="A26" s="30"/>
      <c r="B26" s="28" t="s">
        <v>9</v>
      </c>
      <c r="C26" s="28" t="s">
        <v>59</v>
      </c>
      <c r="D26" s="29">
        <f>+D27-D29</f>
        <v>0</v>
      </c>
      <c r="E26" s="29">
        <f>+E27+E29</f>
        <v>0</v>
      </c>
    </row>
    <row r="27" spans="1:5" ht="30" hidden="1">
      <c r="A27" s="30"/>
      <c r="B27" s="28" t="s">
        <v>10</v>
      </c>
      <c r="C27" s="28" t="s">
        <v>60</v>
      </c>
      <c r="D27" s="29">
        <f>+D28</f>
        <v>20000000</v>
      </c>
      <c r="E27" s="29">
        <f>+E28</f>
        <v>0</v>
      </c>
    </row>
    <row r="28" spans="1:5" ht="30" hidden="1">
      <c r="A28" s="30"/>
      <c r="B28" s="28" t="s">
        <v>34</v>
      </c>
      <c r="C28" s="28" t="s">
        <v>45</v>
      </c>
      <c r="D28" s="29">
        <v>20000000</v>
      </c>
      <c r="E28" s="29">
        <v>0</v>
      </c>
    </row>
    <row r="29" spans="1:5" ht="30" hidden="1">
      <c r="A29" s="30"/>
      <c r="B29" s="28" t="s">
        <v>11</v>
      </c>
      <c r="C29" s="28" t="s">
        <v>61</v>
      </c>
      <c r="D29" s="29">
        <f>+D30</f>
        <v>20000000</v>
      </c>
      <c r="E29" s="29">
        <f>+E30</f>
        <v>0</v>
      </c>
    </row>
    <row r="30" spans="1:5" ht="30" hidden="1">
      <c r="A30" s="30"/>
      <c r="B30" s="28" t="s">
        <v>35</v>
      </c>
      <c r="C30" s="28" t="s">
        <v>46</v>
      </c>
      <c r="D30" s="29">
        <v>20000000</v>
      </c>
      <c r="E30" s="29">
        <v>0</v>
      </c>
    </row>
    <row r="31" spans="1:5" ht="30" hidden="1">
      <c r="A31" s="30"/>
      <c r="B31" s="28" t="s">
        <v>39</v>
      </c>
      <c r="C31" s="28" t="s">
        <v>62</v>
      </c>
      <c r="D31" s="29">
        <f>+D32-D34</f>
        <v>-2416080</v>
      </c>
      <c r="E31" s="29">
        <f>+E32+E34</f>
        <v>0</v>
      </c>
    </row>
    <row r="32" spans="1:5" ht="30" hidden="1">
      <c r="A32" s="30"/>
      <c r="B32" s="28" t="s">
        <v>40</v>
      </c>
      <c r="C32" s="28" t="s">
        <v>63</v>
      </c>
      <c r="D32" s="29">
        <f>+D33</f>
        <v>0</v>
      </c>
      <c r="E32" s="29">
        <v>0</v>
      </c>
    </row>
    <row r="33" spans="1:5" ht="45" hidden="1">
      <c r="A33" s="30"/>
      <c r="B33" s="28" t="s">
        <v>41</v>
      </c>
      <c r="C33" s="28" t="s">
        <v>47</v>
      </c>
      <c r="D33" s="29">
        <f>23085-23085</f>
        <v>0</v>
      </c>
      <c r="E33" s="29">
        <v>0</v>
      </c>
    </row>
    <row r="34" spans="1:15" ht="45" hidden="1">
      <c r="A34" s="30"/>
      <c r="B34" s="28" t="s">
        <v>42</v>
      </c>
      <c r="C34" s="28" t="s">
        <v>64</v>
      </c>
      <c r="D34" s="29">
        <f>+D35</f>
        <v>2416080</v>
      </c>
      <c r="E34" s="29">
        <v>0</v>
      </c>
      <c r="O34" s="15"/>
    </row>
    <row r="35" spans="1:5" ht="45" hidden="1">
      <c r="A35" s="30"/>
      <c r="B35" s="28" t="s">
        <v>43</v>
      </c>
      <c r="C35" s="28" t="s">
        <v>48</v>
      </c>
      <c r="D35" s="29">
        <v>2416080</v>
      </c>
      <c r="E35" s="29">
        <v>0</v>
      </c>
    </row>
    <row r="36" spans="1:5" ht="19.5" customHeight="1">
      <c r="A36" s="30"/>
      <c r="B36" s="28" t="s">
        <v>12</v>
      </c>
      <c r="C36" s="28" t="s">
        <v>49</v>
      </c>
      <c r="D36" s="29">
        <f>+D37+D41</f>
        <v>11871130.98000002</v>
      </c>
      <c r="E36" s="29">
        <f>+E37+E41</f>
        <v>-38502704.200000286</v>
      </c>
    </row>
    <row r="37" spans="1:5" ht="19.5" customHeight="1">
      <c r="A37" s="30"/>
      <c r="B37" s="28" t="s">
        <v>13</v>
      </c>
      <c r="C37" s="28" t="s">
        <v>50</v>
      </c>
      <c r="D37" s="29">
        <f aca="true" t="shared" si="0" ref="D37:E39">+D38</f>
        <v>-339804789.56</v>
      </c>
      <c r="E37" s="29">
        <f t="shared" si="0"/>
        <v>-2315314142.44</v>
      </c>
    </row>
    <row r="38" spans="1:5" ht="19.5" customHeight="1">
      <c r="A38" s="30"/>
      <c r="B38" s="28" t="s">
        <v>14</v>
      </c>
      <c r="C38" s="28" t="s">
        <v>51</v>
      </c>
      <c r="D38" s="29">
        <f t="shared" si="0"/>
        <v>-339804789.56</v>
      </c>
      <c r="E38" s="29">
        <f t="shared" si="0"/>
        <v>-2315314142.44</v>
      </c>
    </row>
    <row r="39" spans="1:5" ht="19.5" customHeight="1">
      <c r="A39" s="31"/>
      <c r="B39" s="28" t="s">
        <v>15</v>
      </c>
      <c r="C39" s="28" t="s">
        <v>52</v>
      </c>
      <c r="D39" s="29">
        <f t="shared" si="0"/>
        <v>-339804789.56</v>
      </c>
      <c r="E39" s="29">
        <f t="shared" si="0"/>
        <v>-2315314142.44</v>
      </c>
    </row>
    <row r="40" spans="1:5" ht="39.75" customHeight="1">
      <c r="A40" s="31"/>
      <c r="B40" s="28" t="s">
        <v>37</v>
      </c>
      <c r="C40" s="28" t="s">
        <v>53</v>
      </c>
      <c r="D40" s="29">
        <v>-339804789.56</v>
      </c>
      <c r="E40" s="29">
        <v>-2315314142.44</v>
      </c>
    </row>
    <row r="41" spans="1:5" ht="19.5" customHeight="1">
      <c r="A41" s="31"/>
      <c r="B41" s="28" t="s">
        <v>16</v>
      </c>
      <c r="C41" s="28" t="s">
        <v>54</v>
      </c>
      <c r="D41" s="29">
        <f aca="true" t="shared" si="1" ref="D41:E43">+D42</f>
        <v>351675920.54</v>
      </c>
      <c r="E41" s="29">
        <f t="shared" si="1"/>
        <v>2276811438.24</v>
      </c>
    </row>
    <row r="42" spans="1:5" ht="19.5" customHeight="1">
      <c r="A42" s="31"/>
      <c r="B42" s="28" t="s">
        <v>17</v>
      </c>
      <c r="C42" s="28" t="s">
        <v>55</v>
      </c>
      <c r="D42" s="29">
        <f t="shared" si="1"/>
        <v>351675920.54</v>
      </c>
      <c r="E42" s="29">
        <f t="shared" si="1"/>
        <v>2276811438.24</v>
      </c>
    </row>
    <row r="43" spans="1:5" ht="19.5" customHeight="1">
      <c r="A43" s="31"/>
      <c r="B43" s="28" t="s">
        <v>30</v>
      </c>
      <c r="C43" s="28" t="s">
        <v>56</v>
      </c>
      <c r="D43" s="29">
        <f t="shared" si="1"/>
        <v>351675920.54</v>
      </c>
      <c r="E43" s="29">
        <f t="shared" si="1"/>
        <v>2276811438.24</v>
      </c>
    </row>
    <row r="44" spans="1:5" ht="39.75" customHeight="1">
      <c r="A44" s="31"/>
      <c r="B44" s="28" t="s">
        <v>38</v>
      </c>
      <c r="C44" s="28" t="s">
        <v>57</v>
      </c>
      <c r="D44" s="29">
        <v>351675920.54</v>
      </c>
      <c r="E44" s="29">
        <v>2276811438.24</v>
      </c>
    </row>
    <row r="45" spans="2:5" ht="35.25" customHeight="1" hidden="1">
      <c r="B45" s="5" t="s">
        <v>32</v>
      </c>
      <c r="C45" s="2" t="s">
        <v>31</v>
      </c>
      <c r="D45" s="9">
        <f aca="true" t="shared" si="2" ref="D45:E47">+D46</f>
        <v>0</v>
      </c>
      <c r="E45" s="9">
        <f t="shared" si="2"/>
        <v>0</v>
      </c>
    </row>
    <row r="46" spans="2:5" ht="33.75" customHeight="1" hidden="1">
      <c r="B46" s="3" t="s">
        <v>18</v>
      </c>
      <c r="C46" s="4" t="s">
        <v>19</v>
      </c>
      <c r="D46" s="10">
        <f t="shared" si="2"/>
        <v>0</v>
      </c>
      <c r="E46" s="10">
        <f t="shared" si="2"/>
        <v>0</v>
      </c>
    </row>
    <row r="47" spans="2:5" ht="28.5" customHeight="1" hidden="1">
      <c r="B47" s="3" t="s">
        <v>20</v>
      </c>
      <c r="C47" s="4" t="s">
        <v>21</v>
      </c>
      <c r="D47" s="10">
        <f t="shared" si="2"/>
        <v>0</v>
      </c>
      <c r="E47" s="10">
        <f t="shared" si="2"/>
        <v>0</v>
      </c>
    </row>
    <row r="48" spans="2:5" ht="0.75" customHeight="1" hidden="1">
      <c r="B48" s="12" t="s">
        <v>22</v>
      </c>
      <c r="C48" s="6" t="s">
        <v>23</v>
      </c>
      <c r="D48" s="11">
        <v>0</v>
      </c>
      <c r="E48" s="11">
        <v>0</v>
      </c>
    </row>
    <row r="49" ht="19.5" customHeight="1"/>
    <row r="50" ht="19.5" customHeight="1"/>
  </sheetData>
  <sheetProtection/>
  <mergeCells count="10">
    <mergeCell ref="B9:E9"/>
    <mergeCell ref="B12:D12"/>
    <mergeCell ref="B17:B18"/>
    <mergeCell ref="C17:C18"/>
    <mergeCell ref="D17:D18"/>
    <mergeCell ref="E17:E18"/>
    <mergeCell ref="A16:E16"/>
    <mergeCell ref="B11:E11"/>
    <mergeCell ref="B10:E10"/>
    <mergeCell ref="A17:A18"/>
  </mergeCells>
  <printOptions/>
  <pageMargins left="0.7874015748031497" right="0.5905511811023623" top="0.5905511811023623" bottom="0.5905511811023623" header="0.1968503937007874" footer="0.1968503937007874"/>
  <pageSetup fitToHeight="0" fitToWidth="0" horizontalDpi="600" verticalDpi="600" orientation="portrait" paperSize="9" scale="6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Гость</dc:creator>
  <cp:keywords/>
  <dc:description/>
  <cp:lastModifiedBy>Пользователь Windows</cp:lastModifiedBy>
  <cp:lastPrinted>2024-03-28T07:10:50Z</cp:lastPrinted>
  <dcterms:created xsi:type="dcterms:W3CDTF">2003-12-05T21:14:57Z</dcterms:created>
  <dcterms:modified xsi:type="dcterms:W3CDTF">2024-06-26T06:27:32Z</dcterms:modified>
  <cp:category/>
  <cp:version/>
  <cp:contentType/>
  <cp:contentStatus/>
</cp:coreProperties>
</file>